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L99" s="1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J99" s="1"/>
  <c r="AI3"/>
  <c r="Z3"/>
  <c r="Y3"/>
  <c r="AN99"/>
  <c r="AI99"/>
  <c r="AK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AA5" i="61" s="1"/>
  <c r="Z5" i="14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B8"/>
  <c r="AA8" i="63" s="1"/>
  <c r="AC8" i="14"/>
  <c r="X9"/>
  <c r="Y9"/>
  <c r="Z9"/>
  <c r="AA9" i="62" s="1"/>
  <c r="AA9" i="14"/>
  <c r="AB9"/>
  <c r="AC9"/>
  <c r="AA9" i="63" s="1"/>
  <c r="X10" i="14"/>
  <c r="Y10"/>
  <c r="Z10"/>
  <c r="AA10"/>
  <c r="AA10" i="62" s="1"/>
  <c r="AB10" i="14"/>
  <c r="AC10"/>
  <c r="X11"/>
  <c r="Y11"/>
  <c r="AA11" i="61" s="1"/>
  <c r="Z11" i="14"/>
  <c r="AA11" i="62" s="1"/>
  <c r="AA11" i="14"/>
  <c r="AB11"/>
  <c r="AC11"/>
  <c r="X12"/>
  <c r="Y12"/>
  <c r="Z12"/>
  <c r="AA12"/>
  <c r="AB12"/>
  <c r="AC12"/>
  <c r="X13"/>
  <c r="Y13"/>
  <c r="AA13" i="61" s="1"/>
  <c r="Z13" i="14"/>
  <c r="AA13"/>
  <c r="AB13"/>
  <c r="AC13"/>
  <c r="X14"/>
  <c r="Y14"/>
  <c r="Z14"/>
  <c r="AA14"/>
  <c r="AB14"/>
  <c r="AC14"/>
  <c r="X15"/>
  <c r="Y15"/>
  <c r="Z15"/>
  <c r="AA15"/>
  <c r="AB15"/>
  <c r="AC15"/>
  <c r="AA15" i="63" s="1"/>
  <c r="X16" i="14"/>
  <c r="Y16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Y18"/>
  <c r="Z18"/>
  <c r="AA18"/>
  <c r="AA18" i="62" s="1"/>
  <c r="AB18" i="14"/>
  <c r="AC18"/>
  <c r="X19"/>
  <c r="Y19"/>
  <c r="Z19"/>
  <c r="AA19" i="62" s="1"/>
  <c r="AA19" i="14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 i="62" s="1"/>
  <c r="AA25" i="14"/>
  <c r="AB25"/>
  <c r="AC25"/>
  <c r="AA25" i="63" s="1"/>
  <c r="X26" i="14"/>
  <c r="Y26"/>
  <c r="Z26"/>
  <c r="AA26"/>
  <c r="AA26" i="62" s="1"/>
  <c r="AB26" i="14"/>
  <c r="AC26"/>
  <c r="X27"/>
  <c r="Y27"/>
  <c r="Z27"/>
  <c r="AA27" i="62" s="1"/>
  <c r="AA27" i="14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B32"/>
  <c r="AA32" i="63" s="1"/>
  <c r="AC32" i="14"/>
  <c r="X33"/>
  <c r="Y33"/>
  <c r="Z33"/>
  <c r="AA33" i="62" s="1"/>
  <c r="AA33" i="14"/>
  <c r="AB33"/>
  <c r="AC33"/>
  <c r="AA33" i="63" s="1"/>
  <c r="X34" i="14"/>
  <c r="Y34"/>
  <c r="Z34"/>
  <c r="AA34"/>
  <c r="AA34" i="62" s="1"/>
  <c r="AB34" i="14"/>
  <c r="AC34"/>
  <c r="X35"/>
  <c r="Y35"/>
  <c r="Z35"/>
  <c r="AA35" i="62" s="1"/>
  <c r="AA35" i="14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B40"/>
  <c r="AA40" i="63" s="1"/>
  <c r="AC40" i="14"/>
  <c r="X41"/>
  <c r="Y41"/>
  <c r="Z41"/>
  <c r="AA41" i="62" s="1"/>
  <c r="AA41" i="14"/>
  <c r="AB41"/>
  <c r="AC41"/>
  <c r="AA41" i="63" s="1"/>
  <c r="X42" i="14"/>
  <c r="Y42"/>
  <c r="Z42"/>
  <c r="AA42"/>
  <c r="AA42" i="62" s="1"/>
  <c r="AB42" i="14"/>
  <c r="AC42"/>
  <c r="X43"/>
  <c r="Y43"/>
  <c r="Z43"/>
  <c r="AA43" i="62" s="1"/>
  <c r="AA43" i="14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B48"/>
  <c r="AA48" i="63" s="1"/>
  <c r="AC48" i="14"/>
  <c r="X49"/>
  <c r="Y49"/>
  <c r="Z49"/>
  <c r="AA49" i="62" s="1"/>
  <c r="AA49" i="14"/>
  <c r="AB49"/>
  <c r="AC49"/>
  <c r="AA49" i="63" s="1"/>
  <c r="X50" i="14"/>
  <c r="Y50"/>
  <c r="Z50"/>
  <c r="AA50"/>
  <c r="AA50" i="62" s="1"/>
  <c r="AB50" i="14"/>
  <c r="AC50"/>
  <c r="X51"/>
  <c r="Y51"/>
  <c r="Z51"/>
  <c r="AA51" i="62" s="1"/>
  <c r="AA51" i="14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 i="62" s="1"/>
  <c r="AA57" i="14"/>
  <c r="AB57"/>
  <c r="AC57"/>
  <c r="AA57" i="63" s="1"/>
  <c r="X58" i="14"/>
  <c r="Y58"/>
  <c r="Z58"/>
  <c r="AA58"/>
  <c r="AA58" i="62" s="1"/>
  <c r="AB58" i="14"/>
  <c r="AC58"/>
  <c r="X59"/>
  <c r="Y59"/>
  <c r="Z59"/>
  <c r="AA59" i="62" s="1"/>
  <c r="AA59" i="14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B64"/>
  <c r="AA64" i="63" s="1"/>
  <c r="AC64" i="14"/>
  <c r="X65"/>
  <c r="Y65"/>
  <c r="Z65"/>
  <c r="AA65" i="62" s="1"/>
  <c r="AA65" i="14"/>
  <c r="AB65"/>
  <c r="AC65"/>
  <c r="AA65" i="63" s="1"/>
  <c r="X66" i="14"/>
  <c r="Y66"/>
  <c r="Z66"/>
  <c r="AA66"/>
  <c r="AA66" i="62" s="1"/>
  <c r="AB66" i="14"/>
  <c r="AC66"/>
  <c r="X67"/>
  <c r="Y67"/>
  <c r="Z67"/>
  <c r="AA67" i="62" s="1"/>
  <c r="AA67" i="14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Z73"/>
  <c r="AA73" i="62" s="1"/>
  <c r="AA73" i="14"/>
  <c r="AB73"/>
  <c r="AC73"/>
  <c r="AA73" i="63" s="1"/>
  <c r="X74" i="14"/>
  <c r="Y74"/>
  <c r="Z74"/>
  <c r="AA74"/>
  <c r="AA74" i="62" s="1"/>
  <c r="AB74" i="14"/>
  <c r="AC74"/>
  <c r="X75"/>
  <c r="Y75"/>
  <c r="Z75"/>
  <c r="AA75" i="62" s="1"/>
  <c r="AA75" i="14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B80"/>
  <c r="AA80" i="63" s="1"/>
  <c r="AC80" i="14"/>
  <c r="X81"/>
  <c r="Y81"/>
  <c r="Z81"/>
  <c r="AA81" i="62" s="1"/>
  <c r="AA81" i="14"/>
  <c r="AB81"/>
  <c r="AC81"/>
  <c r="AA81" i="63" s="1"/>
  <c r="X82" i="14"/>
  <c r="Y82"/>
  <c r="Z82"/>
  <c r="AA82"/>
  <c r="AA82" i="62" s="1"/>
  <c r="AB82" i="14"/>
  <c r="AC82"/>
  <c r="X83"/>
  <c r="Y83"/>
  <c r="Z83"/>
  <c r="AA83" i="62" s="1"/>
  <c r="AA83" i="14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B88"/>
  <c r="AC88"/>
  <c r="X89"/>
  <c r="Y89"/>
  <c r="Z89"/>
  <c r="AA89" i="62" s="1"/>
  <c r="AA89" i="14"/>
  <c r="AB89"/>
  <c r="AC89"/>
  <c r="X90"/>
  <c r="Y90"/>
  <c r="Z90"/>
  <c r="AA90"/>
  <c r="AA90" i="62" s="1"/>
  <c r="AB90" i="14"/>
  <c r="AC90"/>
  <c r="X91"/>
  <c r="Y91"/>
  <c r="Z91"/>
  <c r="AA91" i="62" s="1"/>
  <c r="AA91" i="14"/>
  <c r="AB91"/>
  <c r="AC91"/>
  <c r="X92"/>
  <c r="Y92"/>
  <c r="Z92"/>
  <c r="AA92"/>
  <c r="AB92"/>
  <c r="AA92" i="63" s="1"/>
  <c r="AC92" i="14"/>
  <c r="X93"/>
  <c r="Y93"/>
  <c r="Z93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 i="62" s="1"/>
  <c r="AA97" i="14"/>
  <c r="AB97"/>
  <c r="AC97"/>
  <c r="X98"/>
  <c r="Y98"/>
  <c r="Z98"/>
  <c r="AA98"/>
  <c r="AA98" i="62" s="1"/>
  <c r="AB98" i="14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B7"/>
  <c r="Y8"/>
  <c r="Z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Y88"/>
  <c r="Z88"/>
  <c r="AA88"/>
  <c r="Y89"/>
  <c r="Z89"/>
  <c r="AA89"/>
  <c r="Y90"/>
  <c r="Z90"/>
  <c r="AA90"/>
  <c r="Y91"/>
  <c r="Z91"/>
  <c r="AA91"/>
  <c r="Y92"/>
  <c r="Z92"/>
  <c r="AB92"/>
  <c r="Y93"/>
  <c r="Z93"/>
  <c r="Y94"/>
  <c r="Z94"/>
  <c r="AA94"/>
  <c r="Y95"/>
  <c r="Z95"/>
  <c r="AA95"/>
  <c r="Y96"/>
  <c r="Z96"/>
  <c r="AA96"/>
  <c r="AB96"/>
  <c r="Y97"/>
  <c r="Z97"/>
  <c r="AA97"/>
  <c r="Y98"/>
  <c r="Z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B9"/>
  <c r="Y10"/>
  <c r="Z10"/>
  <c r="AB10"/>
  <c r="Y11"/>
  <c r="Z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B17"/>
  <c r="Y18"/>
  <c r="Z18"/>
  <c r="AB18"/>
  <c r="Y19"/>
  <c r="Z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B25"/>
  <c r="Y26"/>
  <c r="Z26"/>
  <c r="AB26"/>
  <c r="Y27"/>
  <c r="Z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B33"/>
  <c r="Y34"/>
  <c r="Z34"/>
  <c r="AB34"/>
  <c r="Y35"/>
  <c r="Z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B41"/>
  <c r="Y42"/>
  <c r="Z42"/>
  <c r="AB42"/>
  <c r="Y43"/>
  <c r="Z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B49"/>
  <c r="Y50"/>
  <c r="Z50"/>
  <c r="AB50"/>
  <c r="Y51"/>
  <c r="Z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B57"/>
  <c r="Y58"/>
  <c r="Z58"/>
  <c r="AB58"/>
  <c r="Y59"/>
  <c r="Z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B65"/>
  <c r="Y66"/>
  <c r="Z66"/>
  <c r="AB66"/>
  <c r="Y67"/>
  <c r="Z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B73"/>
  <c r="Y74"/>
  <c r="Z74"/>
  <c r="AB74"/>
  <c r="Y75"/>
  <c r="Z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B81"/>
  <c r="Y82"/>
  <c r="Z82"/>
  <c r="AB82"/>
  <c r="Y83"/>
  <c r="Z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B89"/>
  <c r="Y90"/>
  <c r="Z90"/>
  <c r="AB90"/>
  <c r="Y91"/>
  <c r="Z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B97"/>
  <c r="Y98"/>
  <c r="Z98"/>
  <c r="AB98"/>
  <c r="AB3"/>
  <c r="AA3"/>
  <c r="Z3"/>
  <c r="Y3"/>
  <c r="Y4" i="61"/>
  <c r="Z4"/>
  <c r="AA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A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O99" i="24"/>
  <c r="AB93" i="61"/>
  <c r="AB89"/>
  <c r="AB81"/>
  <c r="AB77"/>
  <c r="AB73"/>
  <c r="AB69"/>
  <c r="AB98"/>
  <c r="AB94"/>
  <c r="AB90"/>
  <c r="AB86"/>
  <c r="AB82" i="63"/>
  <c r="AB82" i="61"/>
  <c r="AB78" i="63"/>
  <c r="AB78" i="61"/>
  <c r="AB74" i="63"/>
  <c r="AB74" i="61"/>
  <c r="AB66"/>
  <c r="AB62"/>
  <c r="AB34" i="63"/>
  <c r="AB30"/>
  <c r="AB26"/>
  <c r="AB26" i="61"/>
  <c r="AB22" i="63"/>
  <c r="AB22" i="61"/>
  <c r="AB97" i="63"/>
  <c r="AB93"/>
  <c r="AB89"/>
  <c r="AB85"/>
  <c r="AB81"/>
  <c r="AB77"/>
  <c r="AB73"/>
  <c r="AB69"/>
  <c r="AB70"/>
  <c r="AB66"/>
  <c r="AB62"/>
  <c r="AB58"/>
  <c r="AB54"/>
  <c r="AB50"/>
  <c r="AB46"/>
  <c r="AB42"/>
  <c r="AB38"/>
  <c r="AB56" i="62"/>
  <c r="AB70" i="61"/>
  <c r="AB58"/>
  <c r="AB54"/>
  <c r="AB50"/>
  <c r="AB46"/>
  <c r="AB42"/>
  <c r="AB38"/>
  <c r="AB34"/>
  <c r="AB3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U76"/>
  <c r="F76"/>
  <c r="U75"/>
  <c r="U74"/>
  <c r="F74"/>
  <c r="U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1" l="1"/>
  <c r="F95" i="58"/>
  <c r="F59" i="62"/>
  <c r="N5" i="58"/>
  <c r="B99" i="63"/>
  <c r="F39" i="55"/>
  <c r="F97" i="58"/>
  <c r="F77"/>
  <c r="F75"/>
  <c r="F25"/>
  <c r="B99"/>
  <c r="F73"/>
  <c r="F31" i="57"/>
  <c r="F15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O92" i="65"/>
  <c r="D92" i="56" s="1"/>
  <c r="G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O30" s="1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N84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N85"/>
  <c r="N86"/>
  <c r="N89"/>
  <c r="N90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V87"/>
  <c r="O98"/>
  <c r="V19" i="56"/>
  <c r="O19"/>
  <c r="V24"/>
  <c r="V26"/>
  <c r="V35"/>
  <c r="O35"/>
  <c r="V40"/>
  <c r="V42"/>
  <c r="O42"/>
  <c r="V51"/>
  <c r="O51"/>
  <c r="O24" i="57"/>
  <c r="N8" i="55"/>
  <c r="F9"/>
  <c r="I99"/>
  <c r="M99"/>
  <c r="G10"/>
  <c r="N12"/>
  <c r="O12" s="1"/>
  <c r="F13"/>
  <c r="V22"/>
  <c r="G26"/>
  <c r="N28"/>
  <c r="O28" s="1"/>
  <c r="F29"/>
  <c r="V38"/>
  <c r="N44"/>
  <c r="F45"/>
  <c r="N60"/>
  <c r="O60" s="1"/>
  <c r="F61"/>
  <c r="O92"/>
  <c r="O13" i="56"/>
  <c r="O57"/>
  <c r="V3" i="55"/>
  <c r="V66"/>
  <c r="V74"/>
  <c r="O74"/>
  <c r="V82"/>
  <c r="V6" i="56"/>
  <c r="V15"/>
  <c r="O15"/>
  <c r="V31"/>
  <c r="O31"/>
  <c r="V36"/>
  <c r="V38"/>
  <c r="V47"/>
  <c r="O47"/>
  <c r="V52"/>
  <c r="V59"/>
  <c r="V67"/>
  <c r="V75"/>
  <c r="V78"/>
  <c r="V83"/>
  <c r="V91"/>
  <c r="V94"/>
  <c r="V12" i="55"/>
  <c r="V28"/>
  <c r="V60"/>
  <c r="V95"/>
  <c r="V11" i="56"/>
  <c r="O11"/>
  <c r="V18"/>
  <c r="V27"/>
  <c r="O27"/>
  <c r="V32"/>
  <c r="V34"/>
  <c r="V43"/>
  <c r="O43"/>
  <c r="V48"/>
  <c r="V50"/>
  <c r="B99" i="55"/>
  <c r="F3"/>
  <c r="K99"/>
  <c r="O3"/>
  <c r="F5"/>
  <c r="O19"/>
  <c r="N20"/>
  <c r="O20" s="1"/>
  <c r="F21"/>
  <c r="G34"/>
  <c r="N36"/>
  <c r="O36" s="1"/>
  <c r="F37"/>
  <c r="O51"/>
  <c r="N52"/>
  <c r="O52" s="1"/>
  <c r="F53"/>
  <c r="O84"/>
  <c r="O5" i="56"/>
  <c r="O21"/>
  <c r="O37"/>
  <c r="O53"/>
  <c r="O69"/>
  <c r="V70" i="55"/>
  <c r="V78"/>
  <c r="V86"/>
  <c r="O91"/>
  <c r="V91"/>
  <c r="V7" i="56"/>
  <c r="O7"/>
  <c r="V14"/>
  <c r="V23"/>
  <c r="O23"/>
  <c r="V28"/>
  <c r="V39"/>
  <c r="O39"/>
  <c r="V44"/>
  <c r="V55"/>
  <c r="V63"/>
  <c r="V71"/>
  <c r="V74"/>
  <c r="O74"/>
  <c r="V79"/>
  <c r="V87"/>
  <c r="V95"/>
  <c r="V98"/>
  <c r="O44" i="57"/>
  <c r="J99" i="55"/>
  <c r="O7"/>
  <c r="N24"/>
  <c r="O24" s="1"/>
  <c r="N40"/>
  <c r="O40" s="1"/>
  <c r="N56"/>
  <c r="O56" s="1"/>
  <c r="O96"/>
  <c r="V54" i="58"/>
  <c r="O57"/>
  <c r="V70"/>
  <c r="V71" i="55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68" i="55"/>
  <c r="V72"/>
  <c r="V76"/>
  <c r="V80"/>
  <c r="V84"/>
  <c r="V88"/>
  <c r="V92"/>
  <c r="V96"/>
  <c r="F3" i="56"/>
  <c r="F99" s="1"/>
  <c r="V5"/>
  <c r="V9"/>
  <c r="V13"/>
  <c r="V17"/>
  <c r="V21"/>
  <c r="V25"/>
  <c r="V33"/>
  <c r="V37"/>
  <c r="V41"/>
  <c r="V45"/>
  <c r="V49"/>
  <c r="V53"/>
  <c r="V57"/>
  <c r="V65"/>
  <c r="V69"/>
  <c r="V73"/>
  <c r="V77"/>
  <c r="V81"/>
  <c r="N3" i="57"/>
  <c r="V30" i="58"/>
  <c r="O30"/>
  <c r="V33"/>
  <c r="V46"/>
  <c r="V49"/>
  <c r="V62"/>
  <c r="V94"/>
  <c r="N3" i="56"/>
  <c r="N90" i="57"/>
  <c r="F91"/>
  <c r="K99" i="58"/>
  <c r="U99"/>
  <c r="F9"/>
  <c r="F17"/>
  <c r="O42"/>
  <c r="V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O78" i="56"/>
  <c r="G43" i="58"/>
  <c r="O95" i="55"/>
  <c r="O86"/>
  <c r="O70"/>
  <c r="O30"/>
  <c r="O87"/>
  <c r="G50"/>
  <c r="G6"/>
  <c r="O6" s="1"/>
  <c r="O74" i="58"/>
  <c r="O66"/>
  <c r="O93"/>
  <c r="O56" i="56"/>
  <c r="O54"/>
  <c r="O46"/>
  <c r="O38"/>
  <c r="O14"/>
  <c r="O10"/>
  <c r="O78" i="55"/>
  <c r="O66"/>
  <c r="O17"/>
  <c r="O63"/>
  <c r="O77" i="58"/>
  <c r="O61"/>
  <c r="O37"/>
  <c r="O21"/>
  <c r="O26"/>
  <c r="O9"/>
  <c r="O94" i="56"/>
  <c r="O61"/>
  <c r="O29"/>
  <c r="O22"/>
  <c r="G8"/>
  <c r="V8" s="1"/>
  <c r="O93"/>
  <c r="O86"/>
  <c r="O85"/>
  <c r="O84"/>
  <c r="O83"/>
  <c r="O82"/>
  <c r="O62"/>
  <c r="O58"/>
  <c r="V54"/>
  <c r="V46"/>
  <c r="O25"/>
  <c r="V10"/>
  <c r="V94" i="55"/>
  <c r="O82"/>
  <c r="O62"/>
  <c r="O38"/>
  <c r="O22"/>
  <c r="V17"/>
  <c r="O11"/>
  <c r="O90"/>
  <c r="O46"/>
  <c r="G18"/>
  <c r="O18" s="1"/>
  <c r="O90" i="56"/>
  <c r="O89"/>
  <c r="O66"/>
  <c r="E99"/>
  <c r="G4"/>
  <c r="V4" s="1"/>
  <c r="V64" i="55"/>
  <c r="O44"/>
  <c r="E99"/>
  <c r="V63"/>
  <c r="O35"/>
  <c r="D99"/>
  <c r="V77" i="58"/>
  <c r="O53"/>
  <c r="O45"/>
  <c r="V41"/>
  <c r="O29"/>
  <c r="G27"/>
  <c r="O27" s="1"/>
  <c r="V61"/>
  <c r="V37"/>
  <c r="O56" i="57"/>
  <c r="V97" i="58"/>
  <c r="G91"/>
  <c r="O81"/>
  <c r="G75"/>
  <c r="V65"/>
  <c r="G59"/>
  <c r="O17"/>
  <c r="G11"/>
  <c r="V11" s="1"/>
  <c r="E99"/>
  <c r="V26"/>
  <c r="V25"/>
  <c r="D99"/>
  <c r="G30" i="57"/>
  <c r="V30" s="1"/>
  <c r="G9"/>
  <c r="V9" s="1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V6" i="55"/>
  <c r="V26"/>
  <c r="O26"/>
  <c r="O21" i="57" l="1"/>
  <c r="V43" i="58"/>
  <c r="O43"/>
  <c r="O77" i="57"/>
  <c r="O12" i="56"/>
  <c r="O8"/>
  <c r="O4"/>
  <c r="V27" i="58"/>
  <c r="V53" i="57"/>
  <c r="O30"/>
  <c r="V91" i="58"/>
  <c r="O91"/>
  <c r="V75"/>
  <c r="O75"/>
  <c r="O59"/>
  <c r="V59"/>
  <c r="O56"/>
  <c r="O9" i="57"/>
  <c r="O61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CZ6" s="1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40"/>
  <c r="CG47"/>
  <c r="CG95"/>
  <c r="BY7"/>
  <c r="CM7"/>
  <c r="DA7"/>
  <c r="CO93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BM96"/>
  <c r="BM62"/>
  <c r="BM42"/>
  <c r="BM40"/>
  <c r="BM16"/>
  <c r="BM4"/>
  <c r="CO5"/>
  <c r="BF16"/>
  <c r="BF96"/>
  <c r="DH96" s="1"/>
  <c r="D96" i="40" s="1"/>
  <c r="BF56" i="54"/>
  <c r="BF42"/>
  <c r="BF32"/>
  <c r="BF28"/>
  <c r="BF24"/>
  <c r="BF14"/>
  <c r="DH14" s="1"/>
  <c r="D14" i="40" s="1"/>
  <c r="AY24" i="54"/>
  <c r="DG24" s="1"/>
  <c r="C24" i="40" s="1"/>
  <c r="AY96" i="54"/>
  <c r="AY93"/>
  <c r="AY70"/>
  <c r="AY67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DJ82" s="1"/>
  <c r="F82" i="40" s="1"/>
  <c r="CH82" i="54"/>
  <c r="AY85"/>
  <c r="DG85" s="1"/>
  <c r="C85" i="40" s="1"/>
  <c r="CH86" i="54"/>
  <c r="AR5"/>
  <c r="DF5" s="1"/>
  <c r="B5" i="40" s="1"/>
  <c r="AY5" i="54"/>
  <c r="BF5"/>
  <c r="DH5" s="1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CZ78"/>
  <c r="BT81"/>
  <c r="BT83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BT19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DJ91"/>
  <c r="F91" i="40" s="1"/>
  <c r="BF92" i="54"/>
  <c r="DH92" s="1"/>
  <c r="D92" i="40" s="1"/>
  <c r="BF97" i="54"/>
  <c r="BF17"/>
  <c r="BF30"/>
  <c r="DH30" s="1"/>
  <c r="D30" i="40" s="1"/>
  <c r="DJ34" i="5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BF55"/>
  <c r="BF60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AY6"/>
  <c r="DG6" s="1"/>
  <c r="AY8"/>
  <c r="AY9"/>
  <c r="DG9" s="1"/>
  <c r="C9" i="40" s="1"/>
  <c r="AY15" i="54"/>
  <c r="DJ15"/>
  <c r="F15" i="40" s="1"/>
  <c r="AY17" i="54"/>
  <c r="AY19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87"/>
  <c r="DD71"/>
  <c r="DD55"/>
  <c r="DD45"/>
  <c r="CW86"/>
  <c r="CW82"/>
  <c r="CW78"/>
  <c r="CW46"/>
  <c r="CW48"/>
  <c r="CP44"/>
  <c r="CP15"/>
  <c r="CP42"/>
  <c r="D5" i="40"/>
  <c r="DK5" i="54"/>
  <c r="CI17"/>
  <c r="C6" i="40"/>
  <c r="DK6" i="54"/>
  <c r="CB61"/>
  <c r="CB30"/>
  <c r="CB3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C7" i="30"/>
  <c r="AD7" s="1"/>
  <c r="AC11"/>
  <c r="AD11" s="1"/>
  <c r="AC15"/>
  <c r="AC19"/>
  <c r="AC23"/>
  <c r="AC27"/>
  <c r="AC31"/>
  <c r="AC35"/>
  <c r="AC39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75"/>
  <c r="AD79"/>
  <c r="AD83"/>
  <c r="AD87"/>
  <c r="AD91"/>
  <c r="AD95"/>
  <c r="AD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V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<sst xmlns="http://schemas.openxmlformats.org/spreadsheetml/2006/main" count="8048" uniqueCount="538">
  <si>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</si>
  <si>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</si>
  <si>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</si>
  <si>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</si>
  <si>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</si>
  <si>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</si>
  <si>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</si>
  <si>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</si>
  <si>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</si>
  <si>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</si>
  <si>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</si>
  <si>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</si>
  <si>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</si>
  <si>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</si>
  <si>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</si>
  <si>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</si>
  <si>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</si>
  <si>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</si>
  <si>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</si>
  <si>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</si>
  <si>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</si>
  <si>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</si>
  <si>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</si>
  <si>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</si>
  <si>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</si>
  <si>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</si>
  <si>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</si>
  <si>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</si>
  <si>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</si>
  <si>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</si>
  <si>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</si>
  <si>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</si>
  <si>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</si>
  <si>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</si>
  <si>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</si>
  <si>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</si>
  <si>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</si>
  <si>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</si>
  <si>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</si>
  <si>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</si>
  <si>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</si>
  <si>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</si>
  <si>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</si>
  <si>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</si>
  <si>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</si>
  <si>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</si>
  <si>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</si>
  <si>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</si>
  <si>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</si>
  <si>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</si>
  <si>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</si>
  <si>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</si>
  <si>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</si>
  <si>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</si>
  <si>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</si>
  <si>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</si>
  <si>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</si>
  <si>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</si>
  <si>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</si>
  <si>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</si>
  <si>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</si>
  <si>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</si>
  <si>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</si>
  <si>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</si>
  <si>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</si>
  <si>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</si>
  <si>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</si>
  <si>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</si>
  <si>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</si>
  <si>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</si>
  <si>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</si>
  <si>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</si>
  <si>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</si>
  <si>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</si>
  <si>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</si>
  <si>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</si>
  <si>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</si>
  <si>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</si>
  <si>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</si>
  <si>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</si>
  <si>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</si>
  <si>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</si>
  <si>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</si>
  <si>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</si>
  <si>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</si>
  <si>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</si>
  <si>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</si>
  <si>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</si>
  <si>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</si>
  <si>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</si>
  <si>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</si>
  <si>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</si>
  <si>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</si>
  <si>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</si>
  <si>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</si>
  <si>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</si>
  <si>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</si>
  <si>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</si>
  <si>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</si>
  <si>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</si>
  <si>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</si>
  <si>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</si>
  <si>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</si>
  <si>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</si>
  <si>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</si>
  <si>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</si>
  <si>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</si>
  <si>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</si>
  <si>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</si>
  <si>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</si>
  <si>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</si>
  <si>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</si>
  <si>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</si>
  <si>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</si>
  <si>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</si>
  <si>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</si>
  <si>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</si>
  <si>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</si>
  <si>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</si>
  <si>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</si>
  <si>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</si>
  <si>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</si>
  <si>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</si>
  <si>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</si>
  <si>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</si>
  <si>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</si>
  <si>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</si>
  <si>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</si>
  <si>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</si>
  <si>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</si>
  <si>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</si>
  <si>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</si>
  <si>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</si>
  <si>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</si>
  <si>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</si>
  <si>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</si>
  <si>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</si>
  <si>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</si>
  <si>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</si>
  <si>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</si>
  <si>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</si>
  <si>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</si>
  <si>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</si>
  <si>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</si>
  <si>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</si>
  <si>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</si>
  <si>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</si>
  <si>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</si>
  <si>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</si>
  <si>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</si>
  <si>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</si>
  <si>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</si>
  <si>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</si>
  <si>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</si>
  <si>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</si>
  <si>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</si>
  <si>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</si>
  <si>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</si>
  <si>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</si>
  <si>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</si>
  <si>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</si>
  <si>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</si>
  <si>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</si>
  <si>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</si>
  <si>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</si>
  <si>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</si>
  <si>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</si>
  <si>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</si>
  <si>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</si>
  <si>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</si>
  <si>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</si>
  <si>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</si>
  <si>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</si>
  <si>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</si>
  <si>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</si>
  <si>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</si>
  <si>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</si>
  <si>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</si>
  <si>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</si>
  <si>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</si>
  <si>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</si>
  <si>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</si>
  <si>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</si>
  <si>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</si>
  <si>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</si>
  <si>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</si>
  <si>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</si>
  <si>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</si>
  <si>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</si>
  <si>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</si>
  <si>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</si>
  <si>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</si>
  <si>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</si>
  <si>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</si>
  <si>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</si>
  <si>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</si>
  <si>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</si>
  <si>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</si>
  <si>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</si>
  <si>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</si>
  <si>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</si>
  <si>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</si>
  <si>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</si>
  <si>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</si>
  <si>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</si>
  <si>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</si>
  <si>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</si>
  <si>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</si>
  <si>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</si>
  <si>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</si>
  <si>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</si>
  <si>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</si>
  <si>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</si>
  <si>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</si>
  <si>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</si>
  <si>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</si>
  <si>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</si>
  <si>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</si>
  <si>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</si>
  <si>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</si>
  <si>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</si>
  <si>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</si>
  <si>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</si>
  <si>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</si>
  <si>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</si>
  <si>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</si>
  <si>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</si>
  <si>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</si>
  <si>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</si>
  <si>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</si>
  <si>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</si>
  <si>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</si>
  <si>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</si>
  <si>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</si>
  <si>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</si>
  <si>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</si>
  <si>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</si>
  <si>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</si>
  <si>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</si>
  <si>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</si>
  <si>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</si>
  <si>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</si>
  <si>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</si>
  <si>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</si>
  <si>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</si>
  <si>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</si>
  <si>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</si>
  <si>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</si>
  <si>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</si>
  <si>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</si>
  <si>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</si>
  <si>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</si>
  <si>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</si>
  <si>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</si>
  <si>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</si>
  <si>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</si>
  <si>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</si>
  <si>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</si>
  <si>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</si>
  <si>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</si>
  <si>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</si>
  <si>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</si>
  <si>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</si>
  <si>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</si>
  <si>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</si>
  <si>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</si>
  <si>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</si>
  <si>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</si>
  <si>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</si>
  <si>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</si>
  <si>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</si>
  <si>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</si>
  <si>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</si>
  <si>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</si>
  <si>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</si>
  <si>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</si>
  <si>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</si>
  <si>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</si>
  <si>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</si>
  <si>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</si>
  <si>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</si>
  <si>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</si>
  <si>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</si>
  <si>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</si>
  <si>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</si>
  <si>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</si>
  <si>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</si>
  <si>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</si>
  <si>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</si>
  <si>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</si>
  <si>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</si>
  <si>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</si>
  <si>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</si>
  <si>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</si>
  <si>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</si>
  <si>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</si>
  <si>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</si>
  <si>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</si>
  <si>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</si>
  <si>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</si>
  <si>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</si>
  <si>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</si>
  <si>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</si>
  <si>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</si>
  <si>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</si>
  <si>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</si>
  <si>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</si>
  <si>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</si>
  <si>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</si>
  <si>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</si>
  <si>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</si>
  <si>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</si>
  <si>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</si>
  <si>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</si>
  <si>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</si>
  <si>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</si>
  <si>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</si>
  <si>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</si>
  <si>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</si>
  <si>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</si>
  <si>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</si>
  <si>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</si>
  <si>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</si>
  <si>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</si>
  <si>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</si>
  <si>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</si>
  <si>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</si>
  <si>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</si>
  <si>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</si>
  <si>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</si>
  <si>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</si>
  <si>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</si>
  <si>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</si>
  <si>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</si>
  <si>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</si>
  <si>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</si>
  <si>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</si>
  <si>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</si>
  <si>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</si>
  <si>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</si>
  <si>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</si>
  <si>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</si>
  <si>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</si>
  <si>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</si>
  <si>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</si>
  <si>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</si>
  <si>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</si>
  <si>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</si>
  <si>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</si>
  <si>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</si>
  <si>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</si>
  <si>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</si>
  <si>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</si>
  <si>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</si>
  <si>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</si>
  <si>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</si>
  <si>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</si>
  <si>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</si>
  <si>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</si>
  <si>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</si>
  <si>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</si>
  <si>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</si>
  <si>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</si>
  <si>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</si>
  <si>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</si>
  <si>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</si>
  <si>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</si>
  <si>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</si>
  <si>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</si>
  <si>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</si>
  <si>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</si>
  <si>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</si>
  <si>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</si>
  <si>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</si>
  <si>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</si>
  <si>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</si>
  <si>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</si>
  <si>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</si>
  <si>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</si>
  <si>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</si>
  <si>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</si>
  <si>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</si>
  <si>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</si>
  <si>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</si>
  <si>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</si>
  <si>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</si>
  <si>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</si>
  <si>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</si>
  <si>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</si>
  <si>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</si>
  <si>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</si>
  <si>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</si>
  <si>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</si>
  <si>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</si>
  <si>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</si>
  <si>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</si>
  <si>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</si>
  <si>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</si>
  <si>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</si>
  <si>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</si>
  <si>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</si>
  <si>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</si>
  <si>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</si>
  <si>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</si>
  <si>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</si>
  <si>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</si>
  <si>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</si>
  <si>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</si>
  <si>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</si>
  <si>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</si>
  <si>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</si>
  <si>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</si>
  <si>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</si>
  <si>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</si>
  <si>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</si>
  <si>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</si>
  <si>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</si>
  <si>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</si>
  <si>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</si>
  <si>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</si>
  <si>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</si>
  <si>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</si>
  <si>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</si>
  <si>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</si>
  <si>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</si>
  <si>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</si>
  <si>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</si>
  <si>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</si>
  <si>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</si>
  <si>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</si>
  <si>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</si>
  <si>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</si>
  <si>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</si>
  <si>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</si>
  <si>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</si>
  <si>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</si>
  <si>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</si>
  <si>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</si>
  <si>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</si>
  <si>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</si>
  <si>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</si>
  <si>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</si>
  <si>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</si>
  <si>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</si>
  <si>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</si>
  <si>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</si>
  <si>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</si>
  <si>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</si>
  <si>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</si>
  <si>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</si>
  <si>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</si>
  <si>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</si>
  <si>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58IS2022/09/20</t>
  </si>
  <si>
    <t>BRBCL(ER-26)</t>
  </si>
  <si>
    <t>FSTPP I &amp; II(ER-26)</t>
  </si>
  <si>
    <t>KGSU1AND2(SR-43)</t>
  </si>
  <si>
    <t>KGSU3AND4(SR-43)</t>
  </si>
  <si>
    <t>KHSTPP-II(ER-26)</t>
  </si>
  <si>
    <t>KKNP(SR-43)</t>
  </si>
  <si>
    <t>KUDGI(SR-43)</t>
  </si>
  <si>
    <t>MAPS(SR-43)</t>
  </si>
  <si>
    <t>NLCEXP(SR-43)</t>
  </si>
  <si>
    <t>NLCIIST1(SR-43)</t>
  </si>
  <si>
    <t>NLCIIST2(SR-43)</t>
  </si>
  <si>
    <t>NLCTS2EXP(SR-43)</t>
  </si>
  <si>
    <t>NNTPP(SR-43)</t>
  </si>
  <si>
    <t>NTPL(SR-43)</t>
  </si>
  <si>
    <t>RSTPSU1TO6(SR-43)</t>
  </si>
  <si>
    <t>RSTPSU7(SR-43)</t>
  </si>
  <si>
    <t>SIMHST2(SR-43)</t>
  </si>
  <si>
    <t>TALA(ER-26)</t>
  </si>
  <si>
    <t>TALST2(SR-43)</t>
  </si>
  <si>
    <t>VALLURNTECL(SR-43)</t>
  </si>
  <si>
    <t xml:space="preserve">0-09-2022 </t>
  </si>
  <si>
    <t>APSPDCL</t>
  </si>
  <si>
    <t>CHANJUII</t>
  </si>
  <si>
    <t>GBHHPL</t>
  </si>
  <si>
    <t>GEE_HP</t>
  </si>
  <si>
    <t>GMRKEL</t>
  </si>
  <si>
    <t>GOA_Beneficiary</t>
  </si>
  <si>
    <t>HP</t>
  </si>
  <si>
    <t>HP-GOVT</t>
  </si>
  <si>
    <t>JPL</t>
  </si>
  <si>
    <t>KSK_MAHANADI</t>
  </si>
  <si>
    <t>KWHEP</t>
  </si>
  <si>
    <t>MALANA</t>
  </si>
  <si>
    <t>Manipur_Ben</t>
  </si>
  <si>
    <t>Meghalaya_Ben</t>
  </si>
  <si>
    <t>NSLSUGAR</t>
  </si>
  <si>
    <t>SAINJ</t>
  </si>
  <si>
    <t>SEILP2</t>
  </si>
  <si>
    <t>SHPPBPL</t>
  </si>
  <si>
    <t>SIKKIM</t>
  </si>
  <si>
    <t>Teesta_III</t>
  </si>
  <si>
    <t>VSPL-RAJ</t>
  </si>
  <si>
    <t>TS1PL_BKN</t>
  </si>
  <si>
    <t>East_Delhi_Waste_Processing_Company_Limited_(EDWPCL)</t>
  </si>
  <si>
    <t>ANTA_CRF(NR-93)</t>
  </si>
  <si>
    <t>ANTA_GF(NR-93)</t>
  </si>
  <si>
    <t>ANTA_LF(NR-93)</t>
  </si>
  <si>
    <t>ANTA_RF(NR-93)</t>
  </si>
  <si>
    <t>AURY_CRF(NR-93)</t>
  </si>
  <si>
    <t>AURY_GF(NR-93)</t>
  </si>
  <si>
    <t>AURY_LF(NR-93)</t>
  </si>
  <si>
    <t>AURY_RF(NR-93)</t>
  </si>
  <si>
    <t>BSIUL(NR-93)</t>
  </si>
  <si>
    <t>CHAMERA1(NR-93)</t>
  </si>
  <si>
    <t>CHAMERA2(NR-93)</t>
  </si>
  <si>
    <t>CHAMERA3(NR-93)</t>
  </si>
  <si>
    <t>DADRI_CRF(NR-93)</t>
  </si>
  <si>
    <t>DADRI_GF(NR-93)</t>
  </si>
  <si>
    <t>DADRI_LF(NR-93)</t>
  </si>
  <si>
    <t>DADRI_RF(NR-93)</t>
  </si>
  <si>
    <t>DADRT2(NR-93)</t>
  </si>
  <si>
    <t>DHAULIGNGA(NR-93)</t>
  </si>
  <si>
    <t>DULHASTI(NR-93)</t>
  </si>
  <si>
    <t>JHAJJAR(NR-93)</t>
  </si>
  <si>
    <t>KOTESHWR(NR-93)</t>
  </si>
  <si>
    <t>NAPP(NR-93)</t>
  </si>
  <si>
    <t>NJPC(NR-93)</t>
  </si>
  <si>
    <t>PARBATI3(NR-93)</t>
  </si>
  <si>
    <t>RAPPB(NR-93)</t>
  </si>
  <si>
    <t>RAPPC(NR-93)</t>
  </si>
  <si>
    <t>RIHAND1(NR-93)</t>
  </si>
  <si>
    <t>RIHAND2(NR-93)</t>
  </si>
  <si>
    <t>RIHAND3(NR-93)</t>
  </si>
  <si>
    <t>SALAL(NR-93)</t>
  </si>
  <si>
    <t>SASAN(WR-51)</t>
  </si>
  <si>
    <t>SEWA2(NR-93)</t>
  </si>
  <si>
    <t>SINGRAULI(NR-93)</t>
  </si>
  <si>
    <t>SINGRAULI_HYDRO(NR-93)</t>
  </si>
  <si>
    <t>TANAKPUR(NR-93)</t>
  </si>
  <si>
    <t>TEHRI(NR-93)</t>
  </si>
  <si>
    <t>UNCHAHAR1(NR-93)</t>
  </si>
  <si>
    <t>UNCHAHAR2(NR-93)</t>
  </si>
  <si>
    <t>UNCHAHAR3(NR-93)</t>
  </si>
  <si>
    <t>UNCHAHAR4(NR-93)</t>
  </si>
  <si>
    <t>URI2(NR-93)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</si>
</sst>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35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37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37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37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37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37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37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37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37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37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37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37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37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37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37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37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37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37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37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37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37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37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35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35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35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32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32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32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32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32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33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33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33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33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33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33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33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33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33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33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33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33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31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31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31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31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31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31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32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32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34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34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36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36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36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36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36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36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36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36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36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36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36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36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36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36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36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36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36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36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36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36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36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36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36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36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34.07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34.07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313.99400000000003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294.34399999999999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294.34399999999999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294.34399999999999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294.34399999999999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294.34399999999999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294.34399999999999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285.95999999999998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285.95999999999998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285.95999999999998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285.95999999999998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317.95999999999998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317.95999999999998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317.95999999999998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317.95999999999998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317.95999999999998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317.95999999999998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317.95999999999998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317.95999999999998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285.95999999999998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285.95999999999998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294.34399999999999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294.34399999999999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294.34399999999999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294.34399999999999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294.34399999999999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294.34399999999999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294.34399999999999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294.34399999999999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293.34399999999999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293.34399999999999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293.34399999999999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293.34399999999999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293.34399999999999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293.34399999999999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293.34399999999999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293.34399999999999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293.34399999999999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293.34399999999999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293.34399999999999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293.34399999999999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293.34399999999999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293.34399999999999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293.34399999999999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293.34399999999999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293.34399999999999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293.34399999999999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293.34399999999999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293.34399999999999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293.34399999999999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293.34399999999999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293.34399999999999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293.34399999999999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293.34399999999999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293.34399999999999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296.34399999999999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296.34399999999999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296.34399999999999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296.34399999999999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296.34399999999999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296.34399999999999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296.34399999999999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296.34399999999999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296.34399999999999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296.34399999999999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296.34399999999999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296.34399999999999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296.34399999999999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296.34399999999999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296.34399999999999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296.34399999999999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C3" sqref="C3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582.22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44824</v>
      </c>
      <c r="Z3" s="37">
        <f>S3</f>
        <v>44824</v>
      </c>
      <c r="AE3" s="36"/>
      <c r="AH3" s="38">
        <f>AV4</f>
        <v>44824</v>
      </c>
    </row>
    <row r="4" spans="1:48" ht="15.75" thickBot="1">
      <c r="A4" s="37">
        <f>frq!A1</f>
        <v>44824</v>
      </c>
      <c r="L4" s="37">
        <f>frq!A1</f>
        <v>44824</v>
      </c>
      <c r="P4" s="37">
        <f>frq!A1</f>
        <v>44824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44824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7.8498500000000013E-2</v>
      </c>
      <c r="H6" s="54">
        <f>(BAWANA!U3+BAWANA!V3)/4000</f>
        <v>0</v>
      </c>
      <c r="I6" s="54"/>
      <c r="J6" s="54">
        <f>G6+H6+I6</f>
        <v>7.8498500000000013E-2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7.3585999999999999E-2</v>
      </c>
      <c r="H8" s="54">
        <f>(BAWANA!U5+BAWANA!V5)/4000</f>
        <v>0</v>
      </c>
      <c r="I8" s="54"/>
      <c r="J8" s="54">
        <f t="shared" si="3"/>
        <v>7.3585999999999999E-2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7.3585999999999999E-2</v>
      </c>
      <c r="H9" s="54">
        <f>(BAWANA!U6+BAWANA!V6)/4000</f>
        <v>0</v>
      </c>
      <c r="I9" s="54"/>
      <c r="J9" s="54">
        <f t="shared" si="3"/>
        <v>7.3585999999999999E-2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7.3585999999999999E-2</v>
      </c>
      <c r="H10" s="54">
        <f>(BAWANA!U7+BAWANA!V7)/4000</f>
        <v>0</v>
      </c>
      <c r="I10" s="54"/>
      <c r="J10" s="54">
        <f t="shared" si="3"/>
        <v>7.3585999999999999E-2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7.3585999999999999E-2</v>
      </c>
      <c r="H11" s="54">
        <f>(BAWANA!U8+BAWANA!V8)/4000</f>
        <v>0</v>
      </c>
      <c r="I11" s="54"/>
      <c r="J11" s="54">
        <f t="shared" si="3"/>
        <v>7.3585999999999999E-2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7.3585999999999999E-2</v>
      </c>
      <c r="H12" s="54">
        <f>(BAWANA!U9+BAWANA!V9)/4000</f>
        <v>0</v>
      </c>
      <c r="I12" s="54"/>
      <c r="J12" s="54">
        <f t="shared" si="3"/>
        <v>7.3585999999999999E-2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7.3585999999999999E-2</v>
      </c>
      <c r="H13" s="54">
        <f>(BAWANA!U10+BAWANA!V10)/4000</f>
        <v>0</v>
      </c>
      <c r="I13" s="54"/>
      <c r="J13" s="54">
        <f t="shared" si="3"/>
        <v>7.3585999999999999E-2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7.1489999999999998E-2</v>
      </c>
      <c r="H22" s="54">
        <f>(BAWANA!U19+BAWANA!V19)/4000</f>
        <v>0</v>
      </c>
      <c r="I22" s="54"/>
      <c r="J22" s="54">
        <f t="shared" si="3"/>
        <v>7.1489999999999998E-2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7.1489999999999998E-2</v>
      </c>
      <c r="H23" s="54">
        <f>(BAWANA!U20+BAWANA!V20)/4000</f>
        <v>0</v>
      </c>
      <c r="I23" s="54"/>
      <c r="J23" s="54">
        <f t="shared" si="3"/>
        <v>7.1489999999999998E-2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7.1489999999999998E-2</v>
      </c>
      <c r="H24" s="54">
        <f>(BAWANA!U21+BAWANA!V21)/4000</f>
        <v>0</v>
      </c>
      <c r="I24" s="54"/>
      <c r="J24" s="54">
        <f t="shared" si="3"/>
        <v>7.1489999999999998E-2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7.1489999999999998E-2</v>
      </c>
      <c r="H25" s="54">
        <f>(BAWANA!U22+BAWANA!V22)/4000</f>
        <v>0</v>
      </c>
      <c r="I25" s="54"/>
      <c r="J25" s="54">
        <f t="shared" si="3"/>
        <v>7.1489999999999998E-2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7.9489999999999991E-2</v>
      </c>
      <c r="H26" s="54">
        <f>(BAWANA!U23+BAWANA!V23)/4000</f>
        <v>0</v>
      </c>
      <c r="I26" s="54"/>
      <c r="J26" s="54">
        <f t="shared" si="3"/>
        <v>7.9489999999999991E-2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7.9489999999999991E-2</v>
      </c>
      <c r="H27" s="54">
        <f>(BAWANA!U24+BAWANA!V24)/4000</f>
        <v>0</v>
      </c>
      <c r="I27" s="54"/>
      <c r="J27" s="54">
        <f t="shared" si="3"/>
        <v>7.9489999999999991E-2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7.9489999999999991E-2</v>
      </c>
      <c r="H28" s="54">
        <f>(BAWANA!U25+BAWANA!V25)/4000</f>
        <v>0</v>
      </c>
      <c r="I28" s="54"/>
      <c r="J28" s="54">
        <f t="shared" si="3"/>
        <v>7.9489999999999991E-2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7.9489999999999991E-2</v>
      </c>
      <c r="H29" s="54">
        <f>(BAWANA!U26+BAWANA!V26)/4000</f>
        <v>0</v>
      </c>
      <c r="I29" s="54"/>
      <c r="J29" s="54">
        <f t="shared" si="3"/>
        <v>7.9489999999999991E-2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7.9489999999999991E-2</v>
      </c>
      <c r="H30" s="54">
        <f>(BAWANA!U27+BAWANA!V27)/4000</f>
        <v>0</v>
      </c>
      <c r="I30" s="54"/>
      <c r="J30" s="54">
        <f t="shared" si="3"/>
        <v>7.9489999999999991E-2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7.9489999999999991E-2</v>
      </c>
      <c r="H31" s="54">
        <f>(BAWANA!U28+BAWANA!V28)/4000</f>
        <v>0</v>
      </c>
      <c r="I31" s="54"/>
      <c r="J31" s="54">
        <f t="shared" si="3"/>
        <v>7.9489999999999991E-2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7.9489999999999991E-2</v>
      </c>
      <c r="H32" s="54">
        <f>(BAWANA!U29+BAWANA!V29)/4000</f>
        <v>0</v>
      </c>
      <c r="I32" s="54"/>
      <c r="J32" s="54">
        <f t="shared" si="3"/>
        <v>7.9489999999999991E-2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7.9489999999999991E-2</v>
      </c>
      <c r="H33" s="54">
        <f>(BAWANA!U30+BAWANA!V30)/4000</f>
        <v>0</v>
      </c>
      <c r="I33" s="54"/>
      <c r="J33" s="54">
        <f t="shared" si="3"/>
        <v>7.9489999999999991E-2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7.1489999999999998E-2</v>
      </c>
      <c r="H34" s="54">
        <f>(BAWANA!U31+BAWANA!V31)/4000</f>
        <v>0</v>
      </c>
      <c r="I34" s="54"/>
      <c r="J34" s="54">
        <f t="shared" si="3"/>
        <v>7.1489999999999998E-2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7.1489999999999998E-2</v>
      </c>
      <c r="H35" s="54">
        <f>(BAWANA!U32+BAWANA!V32)/4000</f>
        <v>0</v>
      </c>
      <c r="I35" s="54"/>
      <c r="J35" s="54">
        <f t="shared" si="3"/>
        <v>7.1489999999999998E-2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7.3585999999999999E-2</v>
      </c>
      <c r="H42" s="54">
        <f>(BAWANA!U39+BAWANA!V39)/4000</f>
        <v>0</v>
      </c>
      <c r="I42" s="54"/>
      <c r="J42" s="54">
        <f t="shared" si="3"/>
        <v>7.3585999999999999E-2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7.3585999999999999E-2</v>
      </c>
      <c r="H43" s="54">
        <f>(BAWANA!U40+BAWANA!V40)/4000</f>
        <v>0</v>
      </c>
      <c r="I43" s="54"/>
      <c r="J43" s="54">
        <f t="shared" si="3"/>
        <v>7.3585999999999999E-2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7.3585999999999999E-2</v>
      </c>
      <c r="H44" s="54">
        <f>(BAWANA!U41+BAWANA!V41)/4000</f>
        <v>0</v>
      </c>
      <c r="I44" s="54"/>
      <c r="J44" s="54">
        <f t="shared" si="3"/>
        <v>7.3585999999999999E-2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7.3585999999999999E-2</v>
      </c>
      <c r="H45" s="54">
        <f>(BAWANA!U42+BAWANA!V42)/4000</f>
        <v>0</v>
      </c>
      <c r="I45" s="54"/>
      <c r="J45" s="54">
        <f t="shared" si="3"/>
        <v>7.3585999999999999E-2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7.3585999999999999E-2</v>
      </c>
      <c r="H46" s="54">
        <f>(BAWANA!U43+BAWANA!V43)/4000</f>
        <v>0</v>
      </c>
      <c r="I46" s="54"/>
      <c r="J46" s="54">
        <f t="shared" si="3"/>
        <v>7.3585999999999999E-2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7.3585999999999999E-2</v>
      </c>
      <c r="H47" s="54">
        <f>(BAWANA!U44+BAWANA!V44)/4000</f>
        <v>0</v>
      </c>
      <c r="I47" s="54"/>
      <c r="J47" s="54">
        <f t="shared" si="3"/>
        <v>7.3585999999999999E-2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7.3585999999999999E-2</v>
      </c>
      <c r="H48" s="54">
        <f>(BAWANA!U45+BAWANA!V45)/4000</f>
        <v>0</v>
      </c>
      <c r="I48" s="54"/>
      <c r="J48" s="54">
        <f t="shared" si="3"/>
        <v>7.3585999999999999E-2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7.3585999999999999E-2</v>
      </c>
      <c r="H49" s="54">
        <f>(BAWANA!U46+BAWANA!V46)/4000</f>
        <v>0</v>
      </c>
      <c r="I49" s="54"/>
      <c r="J49" s="54">
        <f t="shared" si="3"/>
        <v>7.3585999999999999E-2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7.3335999999999998E-2</v>
      </c>
      <c r="H50" s="54">
        <f>(BAWANA!U47+BAWANA!V47)/4000</f>
        <v>0</v>
      </c>
      <c r="I50" s="54"/>
      <c r="J50" s="54">
        <f t="shared" si="3"/>
        <v>7.3335999999999998E-2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7.3335999999999998E-2</v>
      </c>
      <c r="H51" s="54">
        <f>(BAWANA!U48+BAWANA!V48)/4000</f>
        <v>0</v>
      </c>
      <c r="I51" s="54"/>
      <c r="J51" s="54">
        <f t="shared" si="3"/>
        <v>7.3335999999999998E-2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7.3335999999999998E-2</v>
      </c>
      <c r="H52" s="54">
        <f>(BAWANA!U49+BAWANA!V49)/4000</f>
        <v>0</v>
      </c>
      <c r="I52" s="54"/>
      <c r="J52" s="54">
        <f t="shared" si="3"/>
        <v>7.3335999999999998E-2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7.3335999999999998E-2</v>
      </c>
      <c r="H53" s="54">
        <f>(BAWANA!U50+BAWANA!V50)/4000</f>
        <v>0</v>
      </c>
      <c r="I53" s="54"/>
      <c r="J53" s="54">
        <f t="shared" si="3"/>
        <v>7.3335999999999998E-2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7.3335999999999998E-2</v>
      </c>
      <c r="H54" s="54">
        <f>(BAWANA!U51+BAWANA!V51)/4000</f>
        <v>0</v>
      </c>
      <c r="I54" s="54"/>
      <c r="J54" s="54">
        <f t="shared" si="3"/>
        <v>7.3335999999999998E-2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7.3335999999999998E-2</v>
      </c>
      <c r="H55" s="54">
        <f>(BAWANA!U52+BAWANA!V52)/4000</f>
        <v>0</v>
      </c>
      <c r="I55" s="54"/>
      <c r="J55" s="54">
        <f t="shared" si="3"/>
        <v>7.3335999999999998E-2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7.3335999999999998E-2</v>
      </c>
      <c r="H56" s="54">
        <f>(BAWANA!U53+BAWANA!V53)/4000</f>
        <v>0</v>
      </c>
      <c r="I56" s="54"/>
      <c r="J56" s="54">
        <f t="shared" si="3"/>
        <v>7.3335999999999998E-2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7.3335999999999998E-2</v>
      </c>
      <c r="H57" s="54">
        <f>(BAWANA!U54+BAWANA!V54)/4000</f>
        <v>0</v>
      </c>
      <c r="I57" s="54"/>
      <c r="J57" s="54">
        <f t="shared" si="3"/>
        <v>7.3335999999999998E-2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7.3335999999999998E-2</v>
      </c>
      <c r="H58" s="54">
        <f>(BAWANA!U55+BAWANA!V55)/4000</f>
        <v>0</v>
      </c>
      <c r="I58" s="54"/>
      <c r="J58" s="54">
        <f t="shared" si="3"/>
        <v>7.3335999999999998E-2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7.3335999999999998E-2</v>
      </c>
      <c r="H59" s="54">
        <f>(BAWANA!U56+BAWANA!V56)/4000</f>
        <v>0</v>
      </c>
      <c r="I59" s="54"/>
      <c r="J59" s="54">
        <f t="shared" si="3"/>
        <v>7.3335999999999998E-2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7.3335999999999998E-2</v>
      </c>
      <c r="H60" s="54">
        <f>(BAWANA!U57+BAWANA!V57)/4000</f>
        <v>0</v>
      </c>
      <c r="I60" s="54"/>
      <c r="J60" s="54">
        <f t="shared" si="3"/>
        <v>7.3335999999999998E-2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7.3335999999999998E-2</v>
      </c>
      <c r="H61" s="54">
        <f>(BAWANA!U58+BAWANA!V58)/4000</f>
        <v>0</v>
      </c>
      <c r="I61" s="54"/>
      <c r="J61" s="54">
        <f t="shared" si="3"/>
        <v>7.3335999999999998E-2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7.3335999999999998E-2</v>
      </c>
      <c r="H62" s="54">
        <f>(BAWANA!U59+BAWANA!V59)/4000</f>
        <v>0</v>
      </c>
      <c r="I62" s="54"/>
      <c r="J62" s="54">
        <f t="shared" si="3"/>
        <v>7.3335999999999998E-2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7.3335999999999998E-2</v>
      </c>
      <c r="H63" s="54">
        <f>(BAWANA!U60+BAWANA!V60)/4000</f>
        <v>0</v>
      </c>
      <c r="I63" s="54"/>
      <c r="J63" s="54">
        <f t="shared" si="3"/>
        <v>7.3335999999999998E-2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7.3335999999999998E-2</v>
      </c>
      <c r="H64" s="54">
        <f>(BAWANA!U61+BAWANA!V61)/4000</f>
        <v>0</v>
      </c>
      <c r="I64" s="54"/>
      <c r="J64" s="54">
        <f t="shared" si="3"/>
        <v>7.3335999999999998E-2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7.3335999999999998E-2</v>
      </c>
      <c r="H65" s="54">
        <f>(BAWANA!U62+BAWANA!V62)/4000</f>
        <v>0</v>
      </c>
      <c r="I65" s="54"/>
      <c r="J65" s="54">
        <f t="shared" si="3"/>
        <v>7.3335999999999998E-2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7.3335999999999998E-2</v>
      </c>
      <c r="H66" s="54">
        <f>(BAWANA!U63+BAWANA!V63)/4000</f>
        <v>0</v>
      </c>
      <c r="I66" s="54"/>
      <c r="J66" s="54">
        <f t="shared" si="3"/>
        <v>7.3335999999999998E-2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7.3335999999999998E-2</v>
      </c>
      <c r="H67" s="54">
        <f>(BAWANA!U64+BAWANA!V64)/4000</f>
        <v>0</v>
      </c>
      <c r="I67" s="54"/>
      <c r="J67" s="54">
        <f t="shared" si="3"/>
        <v>7.3335999999999998E-2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7.3335999999999998E-2</v>
      </c>
      <c r="H68" s="54">
        <f>(BAWANA!U65+BAWANA!V65)/4000</f>
        <v>0</v>
      </c>
      <c r="I68" s="54"/>
      <c r="J68" s="54">
        <f t="shared" si="3"/>
        <v>7.3335999999999998E-2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7.3335999999999998E-2</v>
      </c>
      <c r="H69" s="54">
        <f>(BAWANA!U66+BAWANA!V66)/4000</f>
        <v>0</v>
      </c>
      <c r="I69" s="54"/>
      <c r="J69" s="54">
        <f t="shared" si="3"/>
        <v>7.3335999999999998E-2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7.3335999999999998E-2</v>
      </c>
      <c r="H70" s="54">
        <f>(BAWANA!U67+BAWANA!V67)/4000</f>
        <v>0</v>
      </c>
      <c r="I70" s="54"/>
      <c r="J70" s="54">
        <f t="shared" si="3"/>
        <v>7.3335999999999998E-2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7.3335999999999998E-2</v>
      </c>
      <c r="H71" s="54">
        <f>(BAWANA!U68+BAWANA!V68)/4000</f>
        <v>0</v>
      </c>
      <c r="I71" s="54"/>
      <c r="J71" s="54">
        <f t="shared" ref="J71:J101" si="9">G71+H71+I71</f>
        <v>7.3335999999999998E-2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7.3335999999999998E-2</v>
      </c>
      <c r="H72" s="54">
        <f>(BAWANA!U69+BAWANA!V69)/4000</f>
        <v>0</v>
      </c>
      <c r="I72" s="54"/>
      <c r="J72" s="54">
        <f t="shared" si="9"/>
        <v>7.3335999999999998E-2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7.3335999999999998E-2</v>
      </c>
      <c r="H73" s="54">
        <f>(BAWANA!U70+BAWANA!V70)/4000</f>
        <v>0</v>
      </c>
      <c r="I73" s="54"/>
      <c r="J73" s="54">
        <f t="shared" si="9"/>
        <v>7.3335999999999998E-2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7.3335999999999998E-2</v>
      </c>
      <c r="H74" s="54">
        <f>(BAWANA!U71+BAWANA!V71)/4000</f>
        <v>0</v>
      </c>
      <c r="I74" s="54"/>
      <c r="J74" s="54">
        <f t="shared" si="9"/>
        <v>7.3335999999999998E-2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7.3335999999999998E-2</v>
      </c>
      <c r="H75" s="54">
        <f>(BAWANA!U72+BAWANA!V72)/4000</f>
        <v>0</v>
      </c>
      <c r="I75" s="54"/>
      <c r="J75" s="54">
        <f t="shared" si="9"/>
        <v>7.3335999999999998E-2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</v>
      </c>
      <c r="I78" s="54"/>
      <c r="J78" s="54">
        <f t="shared" si="9"/>
        <v>7.7499999999999999E-2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</v>
      </c>
      <c r="I84" s="54"/>
      <c r="J84" s="54">
        <f t="shared" si="9"/>
        <v>7.7499999999999999E-2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0</v>
      </c>
      <c r="I85" s="54"/>
      <c r="J85" s="54">
        <f t="shared" si="9"/>
        <v>7.7499999999999999E-2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7.4085999999999999E-2</v>
      </c>
      <c r="H86" s="54">
        <f>(BAWANA!U83+BAWANA!V83)/4000</f>
        <v>0</v>
      </c>
      <c r="I86" s="54"/>
      <c r="J86" s="54">
        <f t="shared" si="9"/>
        <v>7.4085999999999999E-2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7.4085999999999999E-2</v>
      </c>
      <c r="H87" s="54">
        <f>(BAWANA!U84+BAWANA!V84)/4000</f>
        <v>0</v>
      </c>
      <c r="I87" s="54"/>
      <c r="J87" s="54">
        <f t="shared" si="9"/>
        <v>7.4085999999999999E-2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7.4085999999999999E-2</v>
      </c>
      <c r="H88" s="54">
        <f>(BAWANA!U85+BAWANA!V85)/4000</f>
        <v>0</v>
      </c>
      <c r="I88" s="54"/>
      <c r="J88" s="54">
        <f t="shared" si="9"/>
        <v>7.4085999999999999E-2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7.4085999999999999E-2</v>
      </c>
      <c r="H89" s="54">
        <f>(BAWANA!U86+BAWANA!V86)/4000</f>
        <v>0</v>
      </c>
      <c r="I89" s="54"/>
      <c r="J89" s="54">
        <f t="shared" si="9"/>
        <v>7.4085999999999999E-2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7.4085999999999999E-2</v>
      </c>
      <c r="H90" s="54">
        <f>(BAWANA!U87+BAWANA!V87)/4000</f>
        <v>0</v>
      </c>
      <c r="I90" s="54"/>
      <c r="J90" s="54">
        <f t="shared" si="9"/>
        <v>7.4085999999999999E-2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7.4085999999999999E-2</v>
      </c>
      <c r="H91" s="54">
        <f>(BAWANA!U88+BAWANA!V88)/4000</f>
        <v>0</v>
      </c>
      <c r="I91" s="54"/>
      <c r="J91" s="54">
        <f t="shared" si="9"/>
        <v>7.4085999999999999E-2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7.4085999999999999E-2</v>
      </c>
      <c r="H92" s="54">
        <f>(BAWANA!U89+BAWANA!V89)/4000</f>
        <v>0</v>
      </c>
      <c r="I92" s="54"/>
      <c r="J92" s="54">
        <f t="shared" si="9"/>
        <v>7.4085999999999999E-2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7.4085999999999999E-2</v>
      </c>
      <c r="H93" s="54">
        <f>(BAWANA!U90+BAWANA!V90)/4000</f>
        <v>0</v>
      </c>
      <c r="I93" s="54"/>
      <c r="J93" s="54">
        <f t="shared" si="9"/>
        <v>7.4085999999999999E-2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7.4085999999999999E-2</v>
      </c>
      <c r="H94" s="54">
        <f>(BAWANA!U91+BAWANA!V91)/4000</f>
        <v>0</v>
      </c>
      <c r="I94" s="54"/>
      <c r="J94" s="54">
        <f t="shared" si="9"/>
        <v>7.4085999999999999E-2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7.4085999999999999E-2</v>
      </c>
      <c r="H95" s="54">
        <f>(BAWANA!U92+BAWANA!V92)/4000</f>
        <v>0</v>
      </c>
      <c r="I95" s="54"/>
      <c r="J95" s="54">
        <f t="shared" si="9"/>
        <v>7.4085999999999999E-2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7.4085999999999999E-2</v>
      </c>
      <c r="H96" s="54">
        <f>(BAWANA!U93+BAWANA!V93)/4000</f>
        <v>0</v>
      </c>
      <c r="I96" s="54"/>
      <c r="J96" s="54">
        <f t="shared" si="9"/>
        <v>7.4085999999999999E-2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7.4085999999999999E-2</v>
      </c>
      <c r="H97" s="54">
        <f>(BAWANA!U94+BAWANA!V94)/4000</f>
        <v>0</v>
      </c>
      <c r="I97" s="54"/>
      <c r="J97" s="54">
        <f t="shared" si="9"/>
        <v>7.4085999999999999E-2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7.4085999999999999E-2</v>
      </c>
      <c r="H98" s="54">
        <f>(BAWANA!U95+BAWANA!V95)/4000</f>
        <v>0</v>
      </c>
      <c r="I98" s="54"/>
      <c r="J98" s="54">
        <f t="shared" si="9"/>
        <v>7.4085999999999999E-2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7.4085999999999999E-2</v>
      </c>
      <c r="H99" s="54">
        <f>(BAWANA!U96+BAWANA!V96)/4000</f>
        <v>0</v>
      </c>
      <c r="I99" s="54"/>
      <c r="J99" s="54">
        <f t="shared" si="9"/>
        <v>7.4085999999999999E-2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7.4085999999999999E-2</v>
      </c>
      <c r="H100" s="54">
        <f>(BAWANA!U97+BAWANA!V97)/4000</f>
        <v>0</v>
      </c>
      <c r="I100" s="54"/>
      <c r="J100" s="54">
        <f t="shared" si="9"/>
        <v>7.4085999999999999E-2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7.4085999999999999E-2</v>
      </c>
      <c r="H101" s="54">
        <f>(BAWANA!U98+BAWANA!V98)/4000</f>
        <v>0</v>
      </c>
      <c r="I101" s="54"/>
      <c r="J101" s="54">
        <f t="shared" si="9"/>
        <v>7.4085999999999999E-2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7.0619245000000062</v>
      </c>
      <c r="H102" s="54">
        <f t="shared" si="14"/>
        <v>0</v>
      </c>
      <c r="I102" s="54"/>
      <c r="J102" s="54">
        <f t="shared" si="14"/>
        <v>7.0619245000000062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44824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4.83</v>
      </c>
      <c r="M3" s="114">
        <v>0</v>
      </c>
      <c r="N3" s="113">
        <v>-231</v>
      </c>
      <c r="O3" s="95">
        <v>-15</v>
      </c>
      <c r="P3" s="95">
        <v>-75</v>
      </c>
      <c r="Q3" s="95">
        <v>0</v>
      </c>
      <c r="R3" s="95">
        <v>0</v>
      </c>
      <c r="S3" s="114">
        <v>0</v>
      </c>
      <c r="U3" s="115">
        <v>-321</v>
      </c>
      <c r="V3" s="116">
        <v>4.83</v>
      </c>
      <c r="W3">
        <v>-231</v>
      </c>
      <c r="X3">
        <v>-15</v>
      </c>
      <c r="Y3">
        <v>4.83</v>
      </c>
      <c r="Z3">
        <v>0</v>
      </c>
      <c r="AA3">
        <v>0</v>
      </c>
      <c r="AB3">
        <v>-75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4.83</v>
      </c>
      <c r="M4" s="116">
        <v>0</v>
      </c>
      <c r="N4" s="115">
        <v>-237</v>
      </c>
      <c r="O4" s="88">
        <v>-30</v>
      </c>
      <c r="P4" s="88">
        <v>-75</v>
      </c>
      <c r="Q4" s="88">
        <v>0</v>
      </c>
      <c r="R4" s="88">
        <v>0</v>
      </c>
      <c r="S4" s="116">
        <v>0</v>
      </c>
      <c r="U4" s="115">
        <v>-342</v>
      </c>
      <c r="V4" s="116">
        <v>4.83</v>
      </c>
      <c r="W4">
        <v>-237</v>
      </c>
      <c r="X4">
        <v>-30</v>
      </c>
      <c r="Y4">
        <v>4.83</v>
      </c>
      <c r="Z4">
        <v>0</v>
      </c>
      <c r="AA4">
        <v>0</v>
      </c>
      <c r="AB4">
        <v>-75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3.87</v>
      </c>
      <c r="M5" s="116">
        <v>1.06</v>
      </c>
      <c r="N5" s="115">
        <v>-156</v>
      </c>
      <c r="O5" s="88">
        <v>-75</v>
      </c>
      <c r="P5" s="88">
        <v>-60</v>
      </c>
      <c r="Q5" s="88">
        <v>0</v>
      </c>
      <c r="R5" s="88">
        <v>0</v>
      </c>
      <c r="S5" s="116">
        <v>0</v>
      </c>
      <c r="U5" s="115">
        <v>-291</v>
      </c>
      <c r="V5" s="116">
        <v>4.93</v>
      </c>
      <c r="W5">
        <v>-156</v>
      </c>
      <c r="X5">
        <v>-75</v>
      </c>
      <c r="Y5">
        <v>3.87</v>
      </c>
      <c r="Z5">
        <v>0</v>
      </c>
      <c r="AA5">
        <v>1.06</v>
      </c>
      <c r="AB5">
        <v>-60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4.83</v>
      </c>
      <c r="M6" s="116">
        <v>0</v>
      </c>
      <c r="N6" s="115">
        <v>-156</v>
      </c>
      <c r="O6" s="88">
        <v>-50</v>
      </c>
      <c r="P6" s="88">
        <v>-70</v>
      </c>
      <c r="Q6" s="88">
        <v>0</v>
      </c>
      <c r="R6" s="88">
        <v>0</v>
      </c>
      <c r="S6" s="116">
        <v>0</v>
      </c>
      <c r="U6" s="115">
        <v>-276</v>
      </c>
      <c r="V6" s="116">
        <v>4.83</v>
      </c>
      <c r="W6">
        <v>-156</v>
      </c>
      <c r="X6">
        <v>-50</v>
      </c>
      <c r="Y6">
        <v>4.83</v>
      </c>
      <c r="Z6">
        <v>0</v>
      </c>
      <c r="AA6">
        <v>0</v>
      </c>
      <c r="AB6">
        <v>-70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9.67</v>
      </c>
      <c r="M7" s="116">
        <v>0</v>
      </c>
      <c r="N7" s="115">
        <v>-191</v>
      </c>
      <c r="O7" s="88">
        <v>-20</v>
      </c>
      <c r="P7" s="88">
        <v>-140</v>
      </c>
      <c r="Q7" s="88">
        <v>0</v>
      </c>
      <c r="R7" s="88">
        <v>0</v>
      </c>
      <c r="S7" s="116">
        <v>0</v>
      </c>
      <c r="U7" s="115">
        <v>-351</v>
      </c>
      <c r="V7" s="116">
        <v>9.67</v>
      </c>
      <c r="W7">
        <v>-191</v>
      </c>
      <c r="X7">
        <v>-20</v>
      </c>
      <c r="Y7">
        <v>9.67</v>
      </c>
      <c r="Z7">
        <v>0</v>
      </c>
      <c r="AA7">
        <v>0</v>
      </c>
      <c r="AB7">
        <v>-140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0.19</v>
      </c>
      <c r="N8" s="115">
        <v>-162</v>
      </c>
      <c r="O8" s="88">
        <v>-20</v>
      </c>
      <c r="P8" s="88">
        <v>-85</v>
      </c>
      <c r="Q8" s="88">
        <v>-50</v>
      </c>
      <c r="R8" s="88">
        <v>0</v>
      </c>
      <c r="S8" s="116">
        <v>0</v>
      </c>
      <c r="U8" s="115">
        <v>-317</v>
      </c>
      <c r="V8" s="116">
        <v>0.19</v>
      </c>
      <c r="W8">
        <v>-162</v>
      </c>
      <c r="X8">
        <v>-20</v>
      </c>
      <c r="Y8">
        <v>0</v>
      </c>
      <c r="Z8">
        <v>-50</v>
      </c>
      <c r="AA8">
        <v>0.19</v>
      </c>
      <c r="AB8">
        <v>-85</v>
      </c>
    </row>
    <row r="9" spans="1:28">
      <c r="G9" t="s">
        <v>51</v>
      </c>
      <c r="H9" s="115">
        <v>95.72</v>
      </c>
      <c r="I9" s="88">
        <v>0</v>
      </c>
      <c r="J9" s="88">
        <v>0</v>
      </c>
      <c r="K9" s="88">
        <v>0</v>
      </c>
      <c r="L9" s="88">
        <v>2.9</v>
      </c>
      <c r="M9" s="116">
        <v>0</v>
      </c>
      <c r="N9" s="115">
        <v>0</v>
      </c>
      <c r="O9" s="88">
        <v>-20</v>
      </c>
      <c r="P9" s="88">
        <v>-85</v>
      </c>
      <c r="Q9" s="88">
        <v>0</v>
      </c>
      <c r="R9" s="88">
        <v>0</v>
      </c>
      <c r="S9" s="116">
        <v>0</v>
      </c>
      <c r="U9" s="115">
        <v>-105</v>
      </c>
      <c r="V9" s="116">
        <v>98.62</v>
      </c>
      <c r="W9">
        <v>95.72</v>
      </c>
      <c r="X9">
        <v>-20</v>
      </c>
      <c r="Y9">
        <v>2.9</v>
      </c>
      <c r="Z9">
        <v>0</v>
      </c>
      <c r="AA9">
        <v>0</v>
      </c>
      <c r="AB9">
        <v>-85</v>
      </c>
    </row>
    <row r="10" spans="1:28">
      <c r="G10" t="s">
        <v>52</v>
      </c>
      <c r="H10" s="115">
        <v>76.38</v>
      </c>
      <c r="I10" s="88">
        <v>0</v>
      </c>
      <c r="J10" s="88">
        <v>0</v>
      </c>
      <c r="K10" s="88">
        <v>0</v>
      </c>
      <c r="L10" s="88">
        <v>2.9</v>
      </c>
      <c r="M10" s="116">
        <v>0.39</v>
      </c>
      <c r="N10" s="115">
        <v>0</v>
      </c>
      <c r="O10" s="88">
        <v>0</v>
      </c>
      <c r="P10" s="88">
        <v>-85</v>
      </c>
      <c r="Q10" s="88">
        <v>0</v>
      </c>
      <c r="R10" s="88">
        <v>0</v>
      </c>
      <c r="S10" s="116">
        <v>0</v>
      </c>
      <c r="U10" s="115">
        <v>-85</v>
      </c>
      <c r="V10" s="116">
        <v>79.67</v>
      </c>
      <c r="W10">
        <v>76.38</v>
      </c>
      <c r="X10">
        <v>0</v>
      </c>
      <c r="Y10">
        <v>2.9</v>
      </c>
      <c r="Z10">
        <v>0</v>
      </c>
      <c r="AA10">
        <v>0.39</v>
      </c>
      <c r="AB10">
        <v>-85</v>
      </c>
    </row>
    <row r="11" spans="1:28">
      <c r="G11" t="s">
        <v>53</v>
      </c>
      <c r="H11" s="115">
        <v>49.32</v>
      </c>
      <c r="I11" s="88">
        <v>0</v>
      </c>
      <c r="J11" s="88">
        <v>0</v>
      </c>
      <c r="K11" s="88">
        <v>0</v>
      </c>
      <c r="L11" s="88">
        <v>1.93</v>
      </c>
      <c r="M11" s="116">
        <v>0.48</v>
      </c>
      <c r="N11" s="115">
        <v>0</v>
      </c>
      <c r="O11" s="88">
        <v>-40</v>
      </c>
      <c r="P11" s="88">
        <v>-150</v>
      </c>
      <c r="Q11" s="88">
        <v>0</v>
      </c>
      <c r="R11" s="88">
        <v>0</v>
      </c>
      <c r="S11" s="116">
        <v>0</v>
      </c>
      <c r="U11" s="115">
        <v>-190</v>
      </c>
      <c r="V11" s="116">
        <v>51.73</v>
      </c>
      <c r="W11">
        <v>49.32</v>
      </c>
      <c r="X11">
        <v>-40</v>
      </c>
      <c r="Y11">
        <v>1.93</v>
      </c>
      <c r="Z11">
        <v>0</v>
      </c>
      <c r="AA11">
        <v>0.48</v>
      </c>
      <c r="AB11">
        <v>-150</v>
      </c>
    </row>
    <row r="12" spans="1:28">
      <c r="G12" t="s">
        <v>54</v>
      </c>
      <c r="H12" s="115">
        <v>69.62</v>
      </c>
      <c r="I12" s="88">
        <v>0</v>
      </c>
      <c r="J12" s="88">
        <v>0</v>
      </c>
      <c r="K12" s="88">
        <v>0</v>
      </c>
      <c r="L12" s="88">
        <v>3.87</v>
      </c>
      <c r="M12" s="116">
        <v>1.06</v>
      </c>
      <c r="N12" s="115">
        <v>0</v>
      </c>
      <c r="O12" s="88">
        <v>-50</v>
      </c>
      <c r="P12" s="88">
        <v>-90</v>
      </c>
      <c r="Q12" s="88">
        <v>0</v>
      </c>
      <c r="R12" s="88">
        <v>0</v>
      </c>
      <c r="S12" s="116">
        <v>0</v>
      </c>
      <c r="U12" s="115">
        <v>-140</v>
      </c>
      <c r="V12" s="116">
        <v>74.55</v>
      </c>
      <c r="W12">
        <v>69.62</v>
      </c>
      <c r="X12">
        <v>-50</v>
      </c>
      <c r="Y12">
        <v>3.87</v>
      </c>
      <c r="Z12">
        <v>0</v>
      </c>
      <c r="AA12">
        <v>1.06</v>
      </c>
      <c r="AB12">
        <v>-90</v>
      </c>
    </row>
    <row r="13" spans="1:28">
      <c r="G13" t="s">
        <v>55</v>
      </c>
      <c r="H13" s="115">
        <v>99.59</v>
      </c>
      <c r="I13" s="88">
        <v>0</v>
      </c>
      <c r="J13" s="88">
        <v>0</v>
      </c>
      <c r="K13" s="88">
        <v>0</v>
      </c>
      <c r="L13" s="88">
        <v>9.19</v>
      </c>
      <c r="M13" s="116">
        <v>0.87</v>
      </c>
      <c r="N13" s="115">
        <v>0</v>
      </c>
      <c r="O13" s="88">
        <v>0</v>
      </c>
      <c r="P13" s="88">
        <v>-90</v>
      </c>
      <c r="Q13" s="88">
        <v>-55</v>
      </c>
      <c r="R13" s="88">
        <v>0</v>
      </c>
      <c r="S13" s="116">
        <v>0</v>
      </c>
      <c r="U13" s="115">
        <v>-145</v>
      </c>
      <c r="V13" s="116">
        <v>109.65</v>
      </c>
      <c r="W13">
        <v>99.59</v>
      </c>
      <c r="X13">
        <v>0</v>
      </c>
      <c r="Y13">
        <v>9.19</v>
      </c>
      <c r="Z13">
        <v>-55</v>
      </c>
      <c r="AA13">
        <v>0.87</v>
      </c>
      <c r="AB13">
        <v>-90</v>
      </c>
    </row>
    <row r="14" spans="1:28">
      <c r="G14" t="s">
        <v>56</v>
      </c>
      <c r="H14" s="115">
        <v>73.48</v>
      </c>
      <c r="I14" s="88">
        <v>0</v>
      </c>
      <c r="J14" s="88">
        <v>0</v>
      </c>
      <c r="K14" s="88">
        <v>0</v>
      </c>
      <c r="L14" s="88">
        <v>0.97</v>
      </c>
      <c r="M14" s="116">
        <v>0</v>
      </c>
      <c r="N14" s="115">
        <v>0</v>
      </c>
      <c r="O14" s="88">
        <v>-10</v>
      </c>
      <c r="P14" s="88">
        <v>-70</v>
      </c>
      <c r="Q14" s="88">
        <v>0</v>
      </c>
      <c r="R14" s="88">
        <v>0</v>
      </c>
      <c r="S14" s="116">
        <v>0</v>
      </c>
      <c r="U14" s="115">
        <v>-80</v>
      </c>
      <c r="V14" s="116">
        <v>74.45</v>
      </c>
      <c r="W14">
        <v>73.48</v>
      </c>
      <c r="X14">
        <v>-10</v>
      </c>
      <c r="Y14">
        <v>0.97</v>
      </c>
      <c r="Z14">
        <v>0</v>
      </c>
      <c r="AA14">
        <v>0</v>
      </c>
      <c r="AB14">
        <v>-70</v>
      </c>
    </row>
    <row r="15" spans="1:28">
      <c r="G15" t="s">
        <v>57</v>
      </c>
      <c r="H15" s="115">
        <v>62.85</v>
      </c>
      <c r="I15" s="88">
        <v>0</v>
      </c>
      <c r="J15" s="88">
        <v>0</v>
      </c>
      <c r="K15" s="88">
        <v>0</v>
      </c>
      <c r="L15" s="88">
        <v>2.9</v>
      </c>
      <c r="M15" s="116">
        <v>0.97</v>
      </c>
      <c r="N15" s="115">
        <v>0</v>
      </c>
      <c r="O15" s="88">
        <v>-15</v>
      </c>
      <c r="P15" s="88">
        <v>-140</v>
      </c>
      <c r="Q15" s="88">
        <v>0</v>
      </c>
      <c r="R15" s="88">
        <v>0</v>
      </c>
      <c r="S15" s="116">
        <v>0</v>
      </c>
      <c r="U15" s="115">
        <v>-155</v>
      </c>
      <c r="V15" s="116">
        <v>66.72</v>
      </c>
      <c r="W15">
        <v>62.85</v>
      </c>
      <c r="X15">
        <v>-15</v>
      </c>
      <c r="Y15">
        <v>2.9</v>
      </c>
      <c r="Z15">
        <v>0</v>
      </c>
      <c r="AA15">
        <v>0.97</v>
      </c>
      <c r="AB15">
        <v>-140</v>
      </c>
    </row>
    <row r="16" spans="1:28">
      <c r="G16" t="s">
        <v>58</v>
      </c>
      <c r="H16" s="115">
        <v>101.53</v>
      </c>
      <c r="I16" s="88">
        <v>0</v>
      </c>
      <c r="J16" s="88">
        <v>0</v>
      </c>
      <c r="K16" s="88">
        <v>0</v>
      </c>
      <c r="L16" s="88">
        <v>2.9</v>
      </c>
      <c r="M16" s="116">
        <v>0</v>
      </c>
      <c r="N16" s="115">
        <v>0</v>
      </c>
      <c r="O16" s="88">
        <v>-15</v>
      </c>
      <c r="P16" s="88">
        <v>-70</v>
      </c>
      <c r="Q16" s="88">
        <v>0</v>
      </c>
      <c r="R16" s="88">
        <v>0</v>
      </c>
      <c r="S16" s="116">
        <v>0</v>
      </c>
      <c r="U16" s="115">
        <v>-85</v>
      </c>
      <c r="V16" s="116">
        <v>104.43</v>
      </c>
      <c r="W16">
        <v>101.53</v>
      </c>
      <c r="X16">
        <v>-15</v>
      </c>
      <c r="Y16">
        <v>2.9</v>
      </c>
      <c r="Z16">
        <v>0</v>
      </c>
      <c r="AA16">
        <v>0</v>
      </c>
      <c r="AB16">
        <v>-70</v>
      </c>
    </row>
    <row r="17" spans="7:28">
      <c r="G17" t="s">
        <v>59</v>
      </c>
      <c r="H17" s="115">
        <v>83.16</v>
      </c>
      <c r="I17" s="88">
        <v>0</v>
      </c>
      <c r="J17" s="88">
        <v>0</v>
      </c>
      <c r="K17" s="88">
        <v>0</v>
      </c>
      <c r="L17" s="88">
        <v>1.93</v>
      </c>
      <c r="M17" s="116">
        <v>1.06</v>
      </c>
      <c r="N17" s="115">
        <v>0</v>
      </c>
      <c r="O17" s="88">
        <v>-30</v>
      </c>
      <c r="P17" s="88">
        <v>-70</v>
      </c>
      <c r="Q17" s="88">
        <v>0</v>
      </c>
      <c r="R17" s="88">
        <v>0</v>
      </c>
      <c r="S17" s="116">
        <v>0</v>
      </c>
      <c r="U17" s="115">
        <v>-100</v>
      </c>
      <c r="V17" s="116">
        <v>86.15</v>
      </c>
      <c r="W17">
        <v>83.16</v>
      </c>
      <c r="X17">
        <v>-30</v>
      </c>
      <c r="Y17">
        <v>1.93</v>
      </c>
      <c r="Z17">
        <v>0</v>
      </c>
      <c r="AA17">
        <v>1.06</v>
      </c>
      <c r="AB17">
        <v>-70</v>
      </c>
    </row>
    <row r="18" spans="7:28">
      <c r="G18" t="s">
        <v>60</v>
      </c>
      <c r="H18" s="115">
        <v>56.08</v>
      </c>
      <c r="I18" s="88">
        <v>0</v>
      </c>
      <c r="J18" s="88">
        <v>0</v>
      </c>
      <c r="K18" s="88">
        <v>0</v>
      </c>
      <c r="L18" s="88">
        <v>2.9</v>
      </c>
      <c r="M18" s="116">
        <v>1.06</v>
      </c>
      <c r="N18" s="115">
        <v>0</v>
      </c>
      <c r="O18" s="88">
        <v>-10</v>
      </c>
      <c r="P18" s="88">
        <v>-70</v>
      </c>
      <c r="Q18" s="88">
        <v>-60</v>
      </c>
      <c r="R18" s="88">
        <v>0</v>
      </c>
      <c r="S18" s="116">
        <v>0</v>
      </c>
      <c r="U18" s="115">
        <v>-140</v>
      </c>
      <c r="V18" s="116">
        <v>60.04</v>
      </c>
      <c r="W18">
        <v>56.08</v>
      </c>
      <c r="X18">
        <v>-10</v>
      </c>
      <c r="Y18">
        <v>2.9</v>
      </c>
      <c r="Z18">
        <v>-60</v>
      </c>
      <c r="AA18">
        <v>1.06</v>
      </c>
      <c r="AB18">
        <v>-70</v>
      </c>
    </row>
    <row r="19" spans="7:28">
      <c r="G19" t="s">
        <v>61</v>
      </c>
      <c r="H19" s="115">
        <v>0</v>
      </c>
      <c r="I19" s="88">
        <v>24.17</v>
      </c>
      <c r="J19" s="88">
        <v>0</v>
      </c>
      <c r="K19" s="88">
        <v>0</v>
      </c>
      <c r="L19" s="88">
        <v>8.2200000000000006</v>
      </c>
      <c r="M19" s="116">
        <v>1.06</v>
      </c>
      <c r="N19" s="115">
        <v>0</v>
      </c>
      <c r="O19" s="88">
        <v>0</v>
      </c>
      <c r="P19" s="88">
        <v>-120</v>
      </c>
      <c r="Q19" s="88">
        <v>0</v>
      </c>
      <c r="R19" s="88">
        <v>0</v>
      </c>
      <c r="S19" s="116">
        <v>0</v>
      </c>
      <c r="U19" s="115">
        <v>-120</v>
      </c>
      <c r="V19" s="116">
        <v>33.450000000000003</v>
      </c>
      <c r="W19">
        <v>0</v>
      </c>
      <c r="X19">
        <v>24.17</v>
      </c>
      <c r="Y19">
        <v>8.2200000000000006</v>
      </c>
      <c r="Z19">
        <v>0</v>
      </c>
      <c r="AA19">
        <v>1.06</v>
      </c>
      <c r="AB19">
        <v>-120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1.1599999999999999</v>
      </c>
      <c r="N20" s="115">
        <v>0</v>
      </c>
      <c r="O20" s="88">
        <v>0</v>
      </c>
      <c r="P20" s="88">
        <v>-60</v>
      </c>
      <c r="Q20" s="88">
        <v>0</v>
      </c>
      <c r="R20" s="88">
        <v>0</v>
      </c>
      <c r="S20" s="116">
        <v>0</v>
      </c>
      <c r="U20" s="115">
        <v>-60</v>
      </c>
      <c r="V20" s="116">
        <v>1.1599999999999999</v>
      </c>
      <c r="W20">
        <v>0</v>
      </c>
      <c r="X20">
        <v>0</v>
      </c>
      <c r="Y20">
        <v>0</v>
      </c>
      <c r="Z20">
        <v>0</v>
      </c>
      <c r="AA20">
        <v>1.1599999999999999</v>
      </c>
      <c r="AB20">
        <v>-60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2.9</v>
      </c>
      <c r="M21" s="116">
        <v>1.1599999999999999</v>
      </c>
      <c r="N21" s="115">
        <v>-82</v>
      </c>
      <c r="O21" s="88">
        <v>0</v>
      </c>
      <c r="P21" s="88">
        <v>-60</v>
      </c>
      <c r="Q21" s="88">
        <v>0</v>
      </c>
      <c r="R21" s="88">
        <v>0</v>
      </c>
      <c r="S21" s="116">
        <v>0</v>
      </c>
      <c r="U21" s="115">
        <v>-142</v>
      </c>
      <c r="V21" s="116">
        <v>4.0599999999999996</v>
      </c>
      <c r="W21">
        <v>-82</v>
      </c>
      <c r="X21">
        <v>0</v>
      </c>
      <c r="Y21">
        <v>2.9</v>
      </c>
      <c r="Z21">
        <v>0</v>
      </c>
      <c r="AA21">
        <v>1.1599999999999999</v>
      </c>
      <c r="AB21">
        <v>-60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3.87</v>
      </c>
      <c r="M22" s="116">
        <v>1.06</v>
      </c>
      <c r="N22" s="115">
        <v>-50</v>
      </c>
      <c r="O22" s="88">
        <v>0</v>
      </c>
      <c r="P22" s="88">
        <v>-60</v>
      </c>
      <c r="Q22" s="88">
        <v>0</v>
      </c>
      <c r="R22" s="88">
        <v>0</v>
      </c>
      <c r="S22" s="116">
        <v>0</v>
      </c>
      <c r="U22" s="115">
        <v>-110</v>
      </c>
      <c r="V22" s="116">
        <v>4.93</v>
      </c>
      <c r="W22">
        <v>-50</v>
      </c>
      <c r="X22">
        <v>0</v>
      </c>
      <c r="Y22">
        <v>3.87</v>
      </c>
      <c r="Z22">
        <v>0</v>
      </c>
      <c r="AA22">
        <v>1.06</v>
      </c>
      <c r="AB22">
        <v>-60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3.87</v>
      </c>
      <c r="M23" s="116">
        <v>1.1599999999999999</v>
      </c>
      <c r="N23" s="115">
        <v>-57</v>
      </c>
      <c r="O23" s="88">
        <v>0</v>
      </c>
      <c r="P23" s="88">
        <v>-55</v>
      </c>
      <c r="Q23" s="88">
        <v>-60</v>
      </c>
      <c r="R23" s="88">
        <v>0</v>
      </c>
      <c r="S23" s="116">
        <v>0</v>
      </c>
      <c r="U23" s="115">
        <v>-172</v>
      </c>
      <c r="V23" s="116">
        <v>5.03</v>
      </c>
      <c r="W23">
        <v>-57</v>
      </c>
      <c r="X23">
        <v>0</v>
      </c>
      <c r="Y23">
        <v>3.87</v>
      </c>
      <c r="Z23">
        <v>-60</v>
      </c>
      <c r="AA23">
        <v>1.1599999999999999</v>
      </c>
      <c r="AB23">
        <v>-55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4.83</v>
      </c>
      <c r="M24" s="116">
        <v>1.1599999999999999</v>
      </c>
      <c r="N24" s="115">
        <v>-47</v>
      </c>
      <c r="O24" s="88">
        <v>0</v>
      </c>
      <c r="P24" s="88">
        <v>-45</v>
      </c>
      <c r="Q24" s="88">
        <v>0</v>
      </c>
      <c r="R24" s="88">
        <v>0</v>
      </c>
      <c r="S24" s="116">
        <v>0</v>
      </c>
      <c r="U24" s="115">
        <v>-92</v>
      </c>
      <c r="V24" s="116">
        <v>5.99</v>
      </c>
      <c r="W24">
        <v>-47</v>
      </c>
      <c r="X24">
        <v>0</v>
      </c>
      <c r="Y24">
        <v>4.83</v>
      </c>
      <c r="Z24">
        <v>0</v>
      </c>
      <c r="AA24">
        <v>1.1599999999999999</v>
      </c>
      <c r="AB24">
        <v>-45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10.93</v>
      </c>
      <c r="M25" s="116">
        <v>1.06</v>
      </c>
      <c r="N25" s="115">
        <v>-131</v>
      </c>
      <c r="O25" s="88">
        <v>0</v>
      </c>
      <c r="P25" s="88">
        <v>-100</v>
      </c>
      <c r="Q25" s="88">
        <v>0</v>
      </c>
      <c r="R25" s="88">
        <v>0</v>
      </c>
      <c r="S25" s="116">
        <v>0</v>
      </c>
      <c r="U25" s="115">
        <v>-231</v>
      </c>
      <c r="V25" s="116">
        <v>11.99</v>
      </c>
      <c r="W25">
        <v>-131</v>
      </c>
      <c r="X25">
        <v>0</v>
      </c>
      <c r="Y25">
        <v>10.93</v>
      </c>
      <c r="Z25">
        <v>0</v>
      </c>
      <c r="AA25">
        <v>1.06</v>
      </c>
      <c r="AB25">
        <v>-100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3.39</v>
      </c>
      <c r="M26" s="116">
        <v>1.06</v>
      </c>
      <c r="N26" s="115">
        <v>-74</v>
      </c>
      <c r="O26" s="88">
        <v>0</v>
      </c>
      <c r="P26" s="88">
        <v>-30</v>
      </c>
      <c r="Q26" s="88">
        <v>0</v>
      </c>
      <c r="R26" s="88">
        <v>0</v>
      </c>
      <c r="S26" s="116">
        <v>0</v>
      </c>
      <c r="U26" s="115">
        <v>-104</v>
      </c>
      <c r="V26" s="116">
        <v>4.45</v>
      </c>
      <c r="W26">
        <v>-74</v>
      </c>
      <c r="X26">
        <v>0</v>
      </c>
      <c r="Y26">
        <v>3.39</v>
      </c>
      <c r="Z26">
        <v>0</v>
      </c>
      <c r="AA26">
        <v>1.06</v>
      </c>
      <c r="AB26">
        <v>-30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6.77</v>
      </c>
      <c r="M27" s="116">
        <v>1.1599999999999999</v>
      </c>
      <c r="N27" s="115">
        <v>-58</v>
      </c>
      <c r="O27" s="88">
        <v>-60</v>
      </c>
      <c r="P27" s="88">
        <v>-30</v>
      </c>
      <c r="Q27" s="88">
        <v>0</v>
      </c>
      <c r="R27" s="88">
        <v>0</v>
      </c>
      <c r="S27" s="116">
        <v>0</v>
      </c>
      <c r="U27" s="115">
        <v>-148</v>
      </c>
      <c r="V27" s="116">
        <v>7.93</v>
      </c>
      <c r="W27">
        <v>-58</v>
      </c>
      <c r="X27">
        <v>-60</v>
      </c>
      <c r="Y27">
        <v>6.77</v>
      </c>
      <c r="Z27">
        <v>0</v>
      </c>
      <c r="AA27">
        <v>1.1599999999999999</v>
      </c>
      <c r="AB27">
        <v>-30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1.06</v>
      </c>
      <c r="N28" s="115">
        <v>-57</v>
      </c>
      <c r="O28" s="88">
        <v>0</v>
      </c>
      <c r="P28" s="88">
        <v>0</v>
      </c>
      <c r="Q28" s="88">
        <v>-60</v>
      </c>
      <c r="R28" s="88">
        <v>0</v>
      </c>
      <c r="S28" s="116">
        <v>0</v>
      </c>
      <c r="U28" s="115">
        <v>-117</v>
      </c>
      <c r="V28" s="116">
        <v>1.06</v>
      </c>
      <c r="W28">
        <v>-57</v>
      </c>
      <c r="X28">
        <v>0</v>
      </c>
      <c r="Y28">
        <v>0</v>
      </c>
      <c r="Z28">
        <v>-60</v>
      </c>
      <c r="AA28">
        <v>1.06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9.67</v>
      </c>
      <c r="L29" s="88">
        <v>8.6999999999999993</v>
      </c>
      <c r="M29" s="116">
        <v>1.06</v>
      </c>
      <c r="N29" s="115">
        <v>-62</v>
      </c>
      <c r="O29" s="88">
        <v>-15</v>
      </c>
      <c r="P29" s="88">
        <v>0</v>
      </c>
      <c r="Q29" s="88">
        <v>0</v>
      </c>
      <c r="R29" s="88">
        <v>0</v>
      </c>
      <c r="S29" s="116">
        <v>0</v>
      </c>
      <c r="U29" s="115">
        <v>-77</v>
      </c>
      <c r="V29" s="116">
        <v>19.43</v>
      </c>
      <c r="W29">
        <v>-62</v>
      </c>
      <c r="X29">
        <v>-15</v>
      </c>
      <c r="Y29">
        <v>8.6999999999999993</v>
      </c>
      <c r="Z29">
        <v>9.67</v>
      </c>
      <c r="AA29">
        <v>1.06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9.67</v>
      </c>
      <c r="L30" s="88">
        <v>6.77</v>
      </c>
      <c r="M30" s="116">
        <v>1.06</v>
      </c>
      <c r="N30" s="115">
        <v>-83</v>
      </c>
      <c r="O30" s="88">
        <v>-15</v>
      </c>
      <c r="P30" s="88">
        <v>0</v>
      </c>
      <c r="Q30" s="88">
        <v>0</v>
      </c>
      <c r="R30" s="88">
        <v>0</v>
      </c>
      <c r="S30" s="116">
        <v>0</v>
      </c>
      <c r="U30" s="115">
        <v>-98</v>
      </c>
      <c r="V30" s="116">
        <v>17.5</v>
      </c>
      <c r="W30">
        <v>-83</v>
      </c>
      <c r="X30">
        <v>-15</v>
      </c>
      <c r="Y30">
        <v>6.77</v>
      </c>
      <c r="Z30">
        <v>9.67</v>
      </c>
      <c r="AA30">
        <v>1.06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19.34</v>
      </c>
      <c r="L31" s="88">
        <v>8.9</v>
      </c>
      <c r="M31" s="116">
        <v>1.06</v>
      </c>
      <c r="N31" s="115">
        <v>-148</v>
      </c>
      <c r="O31" s="88">
        <v>-20</v>
      </c>
      <c r="P31" s="88">
        <v>0</v>
      </c>
      <c r="Q31" s="88">
        <v>0</v>
      </c>
      <c r="R31" s="88">
        <v>0</v>
      </c>
      <c r="S31" s="116">
        <v>0</v>
      </c>
      <c r="U31" s="115">
        <v>-168</v>
      </c>
      <c r="V31" s="116">
        <v>29.3</v>
      </c>
      <c r="W31">
        <v>-148</v>
      </c>
      <c r="X31">
        <v>-20</v>
      </c>
      <c r="Y31">
        <v>8.9</v>
      </c>
      <c r="Z31">
        <v>19.34</v>
      </c>
      <c r="AA31">
        <v>1.06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19.34</v>
      </c>
      <c r="L32" s="88">
        <v>0.68</v>
      </c>
      <c r="M32" s="116">
        <v>1.1599999999999999</v>
      </c>
      <c r="N32" s="115">
        <v>-117</v>
      </c>
      <c r="O32" s="88">
        <v>-15</v>
      </c>
      <c r="P32" s="88">
        <v>-40</v>
      </c>
      <c r="Q32" s="88">
        <v>0</v>
      </c>
      <c r="R32" s="88">
        <v>0</v>
      </c>
      <c r="S32" s="116">
        <v>0</v>
      </c>
      <c r="U32" s="115">
        <v>-172</v>
      </c>
      <c r="V32" s="116">
        <v>21.18</v>
      </c>
      <c r="W32">
        <v>-117</v>
      </c>
      <c r="X32">
        <v>-15</v>
      </c>
      <c r="Y32">
        <v>0.68</v>
      </c>
      <c r="Z32">
        <v>19.34</v>
      </c>
      <c r="AA32">
        <v>1.1599999999999999</v>
      </c>
      <c r="AB32">
        <v>-40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4.84</v>
      </c>
      <c r="M33" s="116">
        <v>1.06</v>
      </c>
      <c r="N33" s="115">
        <v>-44</v>
      </c>
      <c r="O33" s="88">
        <v>0</v>
      </c>
      <c r="P33" s="88">
        <v>-100</v>
      </c>
      <c r="Q33" s="88">
        <v>-30</v>
      </c>
      <c r="R33" s="88">
        <v>0</v>
      </c>
      <c r="S33" s="116">
        <v>0</v>
      </c>
      <c r="U33" s="115">
        <v>-174</v>
      </c>
      <c r="V33" s="116">
        <v>5.9</v>
      </c>
      <c r="W33">
        <v>-44</v>
      </c>
      <c r="X33">
        <v>0</v>
      </c>
      <c r="Y33">
        <v>4.84</v>
      </c>
      <c r="Z33">
        <v>-30</v>
      </c>
      <c r="AA33">
        <v>1.06</v>
      </c>
      <c r="AB33">
        <v>-100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48.35</v>
      </c>
      <c r="L34" s="88">
        <v>5.8</v>
      </c>
      <c r="M34" s="116">
        <v>1.06</v>
      </c>
      <c r="N34" s="115">
        <v>-66</v>
      </c>
      <c r="O34" s="88">
        <v>-25</v>
      </c>
      <c r="P34" s="88">
        <v>-100</v>
      </c>
      <c r="Q34" s="88">
        <v>0</v>
      </c>
      <c r="R34" s="88">
        <v>0</v>
      </c>
      <c r="S34" s="116">
        <v>0</v>
      </c>
      <c r="U34" s="115">
        <v>-191</v>
      </c>
      <c r="V34" s="116">
        <v>55.21</v>
      </c>
      <c r="W34">
        <v>-66</v>
      </c>
      <c r="X34">
        <v>-25</v>
      </c>
      <c r="Y34">
        <v>5.8</v>
      </c>
      <c r="Z34">
        <v>48.35</v>
      </c>
      <c r="AA34">
        <v>1.06</v>
      </c>
      <c r="AB34">
        <v>-100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5.8</v>
      </c>
      <c r="M35" s="116">
        <v>1.1599999999999999</v>
      </c>
      <c r="N35" s="115">
        <v>0</v>
      </c>
      <c r="O35" s="88">
        <v>0</v>
      </c>
      <c r="P35" s="88">
        <v>-90</v>
      </c>
      <c r="Q35" s="88">
        <v>0</v>
      </c>
      <c r="R35" s="88">
        <v>0</v>
      </c>
      <c r="S35" s="116">
        <v>0</v>
      </c>
      <c r="U35" s="115">
        <v>-90</v>
      </c>
      <c r="V35" s="116">
        <v>6.96</v>
      </c>
      <c r="W35">
        <v>0</v>
      </c>
      <c r="X35">
        <v>0</v>
      </c>
      <c r="Y35">
        <v>5.8</v>
      </c>
      <c r="Z35">
        <v>0</v>
      </c>
      <c r="AA35">
        <v>1.1599999999999999</v>
      </c>
      <c r="AB35">
        <v>-90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9.67</v>
      </c>
      <c r="L36" s="88">
        <v>8.6999999999999993</v>
      </c>
      <c r="M36" s="116">
        <v>1.06</v>
      </c>
      <c r="N36" s="115">
        <v>0</v>
      </c>
      <c r="O36" s="88">
        <v>0</v>
      </c>
      <c r="P36" s="88">
        <v>-80</v>
      </c>
      <c r="Q36" s="88">
        <v>0</v>
      </c>
      <c r="R36" s="88">
        <v>0</v>
      </c>
      <c r="S36" s="116">
        <v>0</v>
      </c>
      <c r="U36" s="115">
        <v>-80</v>
      </c>
      <c r="V36" s="116">
        <v>19.43</v>
      </c>
      <c r="W36">
        <v>0</v>
      </c>
      <c r="X36">
        <v>0</v>
      </c>
      <c r="Y36">
        <v>8.6999999999999993</v>
      </c>
      <c r="Z36">
        <v>9.67</v>
      </c>
      <c r="AA36">
        <v>1.06</v>
      </c>
      <c r="AB36">
        <v>-80</v>
      </c>
    </row>
    <row r="37" spans="7:28">
      <c r="G37" t="s">
        <v>79</v>
      </c>
      <c r="H37" s="115">
        <v>47.38</v>
      </c>
      <c r="I37" s="88">
        <v>0</v>
      </c>
      <c r="J37" s="88">
        <v>0</v>
      </c>
      <c r="K37" s="88">
        <v>9.67</v>
      </c>
      <c r="L37" s="88">
        <v>15.08</v>
      </c>
      <c r="M37" s="116">
        <v>0.87</v>
      </c>
      <c r="N37" s="115">
        <v>0</v>
      </c>
      <c r="O37" s="88">
        <v>0</v>
      </c>
      <c r="P37" s="88">
        <v>-80</v>
      </c>
      <c r="Q37" s="88">
        <v>0</v>
      </c>
      <c r="R37" s="88">
        <v>0</v>
      </c>
      <c r="S37" s="116">
        <v>0</v>
      </c>
      <c r="U37" s="115">
        <v>-80</v>
      </c>
      <c r="V37" s="116">
        <v>73</v>
      </c>
      <c r="W37">
        <v>47.38</v>
      </c>
      <c r="X37">
        <v>0</v>
      </c>
      <c r="Y37">
        <v>15.08</v>
      </c>
      <c r="Z37">
        <v>9.67</v>
      </c>
      <c r="AA37">
        <v>0.87</v>
      </c>
      <c r="AB37">
        <v>-80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19.34</v>
      </c>
      <c r="L38" s="88">
        <v>7.25</v>
      </c>
      <c r="M38" s="116">
        <v>1.06</v>
      </c>
      <c r="N38" s="115">
        <v>0</v>
      </c>
      <c r="O38" s="88">
        <v>0</v>
      </c>
      <c r="P38" s="88">
        <v>-125</v>
      </c>
      <c r="Q38" s="88">
        <v>0</v>
      </c>
      <c r="R38" s="88">
        <v>0</v>
      </c>
      <c r="S38" s="116">
        <v>0</v>
      </c>
      <c r="U38" s="115">
        <v>-125</v>
      </c>
      <c r="V38" s="116">
        <v>27.65</v>
      </c>
      <c r="W38">
        <v>0</v>
      </c>
      <c r="X38">
        <v>0</v>
      </c>
      <c r="Y38">
        <v>7.25</v>
      </c>
      <c r="Z38">
        <v>19.34</v>
      </c>
      <c r="AA38">
        <v>1.06</v>
      </c>
      <c r="AB38">
        <v>-125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9.67</v>
      </c>
      <c r="L39" s="88">
        <v>11.61</v>
      </c>
      <c r="M39" s="116">
        <v>1.06</v>
      </c>
      <c r="N39" s="115">
        <v>0</v>
      </c>
      <c r="O39" s="88">
        <v>0</v>
      </c>
      <c r="P39" s="88">
        <v>-60</v>
      </c>
      <c r="Q39" s="88">
        <v>0</v>
      </c>
      <c r="R39" s="88">
        <v>0</v>
      </c>
      <c r="S39" s="116">
        <v>0</v>
      </c>
      <c r="U39" s="115">
        <v>-60</v>
      </c>
      <c r="V39" s="116">
        <v>22.34</v>
      </c>
      <c r="W39">
        <v>0</v>
      </c>
      <c r="X39">
        <v>0</v>
      </c>
      <c r="Y39">
        <v>11.61</v>
      </c>
      <c r="Z39">
        <v>9.67</v>
      </c>
      <c r="AA39">
        <v>1.06</v>
      </c>
      <c r="AB39">
        <v>-60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12.57</v>
      </c>
      <c r="M40" s="116">
        <v>1.1599999999999999</v>
      </c>
      <c r="N40" s="115">
        <v>0</v>
      </c>
      <c r="O40" s="88">
        <v>0</v>
      </c>
      <c r="P40" s="88">
        <v>-65</v>
      </c>
      <c r="Q40" s="88">
        <v>0</v>
      </c>
      <c r="R40" s="88">
        <v>0</v>
      </c>
      <c r="S40" s="116">
        <v>0</v>
      </c>
      <c r="U40" s="115">
        <v>-65</v>
      </c>
      <c r="V40" s="116">
        <v>13.73</v>
      </c>
      <c r="W40">
        <v>0</v>
      </c>
      <c r="X40">
        <v>0</v>
      </c>
      <c r="Y40">
        <v>12.57</v>
      </c>
      <c r="Z40">
        <v>0</v>
      </c>
      <c r="AA40">
        <v>1.1599999999999999</v>
      </c>
      <c r="AB40">
        <v>-65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9.67</v>
      </c>
      <c r="L41" s="88">
        <v>11.61</v>
      </c>
      <c r="M41" s="116">
        <v>1.06</v>
      </c>
      <c r="N41" s="115">
        <v>-8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-8</v>
      </c>
      <c r="V41" s="116">
        <v>22.34</v>
      </c>
      <c r="W41">
        <v>-8</v>
      </c>
      <c r="X41">
        <v>0</v>
      </c>
      <c r="Y41">
        <v>11.61</v>
      </c>
      <c r="Z41">
        <v>9.67</v>
      </c>
      <c r="AA41">
        <v>1.06</v>
      </c>
      <c r="AB41">
        <v>0</v>
      </c>
    </row>
    <row r="42" spans="7:28">
      <c r="G42" t="s">
        <v>84</v>
      </c>
      <c r="H42" s="115">
        <v>7.74</v>
      </c>
      <c r="I42" s="88">
        <v>0</v>
      </c>
      <c r="J42" s="88">
        <v>0</v>
      </c>
      <c r="K42" s="88">
        <v>0</v>
      </c>
      <c r="L42" s="88">
        <v>11.6</v>
      </c>
      <c r="M42" s="116">
        <v>1.1599999999999999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20.5</v>
      </c>
      <c r="W42">
        <v>7.74</v>
      </c>
      <c r="X42">
        <v>0</v>
      </c>
      <c r="Y42">
        <v>11.6</v>
      </c>
      <c r="Z42">
        <v>0</v>
      </c>
      <c r="AA42">
        <v>1.1599999999999999</v>
      </c>
      <c r="AB42">
        <v>0</v>
      </c>
    </row>
    <row r="43" spans="7:28">
      <c r="G43" t="s">
        <v>85</v>
      </c>
      <c r="H43" s="115">
        <v>44.44</v>
      </c>
      <c r="I43" s="88">
        <v>0</v>
      </c>
      <c r="J43" s="88">
        <v>0</v>
      </c>
      <c r="K43" s="88">
        <v>9.67</v>
      </c>
      <c r="L43" s="88">
        <v>22.53</v>
      </c>
      <c r="M43" s="116">
        <v>1.1599999999999999</v>
      </c>
      <c r="N43" s="115">
        <v>0</v>
      </c>
      <c r="O43" s="88">
        <v>-45</v>
      </c>
      <c r="P43" s="88">
        <v>0</v>
      </c>
      <c r="Q43" s="88">
        <v>0</v>
      </c>
      <c r="R43" s="88">
        <v>0</v>
      </c>
      <c r="S43" s="116">
        <v>0</v>
      </c>
      <c r="U43" s="115">
        <v>-45</v>
      </c>
      <c r="V43" s="116">
        <v>77.8</v>
      </c>
      <c r="W43">
        <v>44.44</v>
      </c>
      <c r="X43">
        <v>-45</v>
      </c>
      <c r="Y43">
        <v>22.53</v>
      </c>
      <c r="Z43">
        <v>9.67</v>
      </c>
      <c r="AA43">
        <v>1.1599999999999999</v>
      </c>
      <c r="AB43">
        <v>0</v>
      </c>
    </row>
    <row r="44" spans="7:28">
      <c r="G44" t="s">
        <v>86</v>
      </c>
      <c r="H44" s="115">
        <v>35.94</v>
      </c>
      <c r="I44" s="88">
        <v>19.34</v>
      </c>
      <c r="J44" s="88">
        <v>0</v>
      </c>
      <c r="K44" s="88">
        <v>0</v>
      </c>
      <c r="L44" s="88">
        <v>14.99</v>
      </c>
      <c r="M44" s="116">
        <v>0.57999999999999996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70.849999999999994</v>
      </c>
      <c r="W44">
        <v>35.94</v>
      </c>
      <c r="X44">
        <v>19.34</v>
      </c>
      <c r="Y44">
        <v>14.99</v>
      </c>
      <c r="Z44">
        <v>0</v>
      </c>
      <c r="AA44">
        <v>0.57999999999999996</v>
      </c>
      <c r="AB44">
        <v>0</v>
      </c>
    </row>
    <row r="45" spans="7:28">
      <c r="G45" t="s">
        <v>87</v>
      </c>
      <c r="H45" s="115">
        <v>0</v>
      </c>
      <c r="I45" s="88">
        <v>9.67</v>
      </c>
      <c r="J45" s="88">
        <v>0</v>
      </c>
      <c r="K45" s="88">
        <v>0</v>
      </c>
      <c r="L45" s="88">
        <v>17.41</v>
      </c>
      <c r="M45" s="116">
        <v>1.06</v>
      </c>
      <c r="N45" s="115">
        <v>-26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-26</v>
      </c>
      <c r="V45" s="116">
        <v>28.14</v>
      </c>
      <c r="W45">
        <v>-26</v>
      </c>
      <c r="X45">
        <v>9.67</v>
      </c>
      <c r="Y45">
        <v>17.41</v>
      </c>
      <c r="Z45">
        <v>0</v>
      </c>
      <c r="AA45">
        <v>1.06</v>
      </c>
      <c r="AB45">
        <v>0</v>
      </c>
    </row>
    <row r="46" spans="7:28">
      <c r="G46" t="s">
        <v>88</v>
      </c>
      <c r="H46" s="115">
        <v>0</v>
      </c>
      <c r="I46" s="88">
        <v>9.67</v>
      </c>
      <c r="J46" s="88">
        <v>0</v>
      </c>
      <c r="K46" s="88">
        <v>9.67</v>
      </c>
      <c r="L46" s="88">
        <v>16.440000000000001</v>
      </c>
      <c r="M46" s="116">
        <v>1.1599999999999999</v>
      </c>
      <c r="N46" s="115">
        <v>-2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-2</v>
      </c>
      <c r="V46" s="116">
        <v>36.94</v>
      </c>
      <c r="W46">
        <v>-2</v>
      </c>
      <c r="X46">
        <v>9.67</v>
      </c>
      <c r="Y46">
        <v>16.440000000000001</v>
      </c>
      <c r="Z46">
        <v>9.67</v>
      </c>
      <c r="AA46">
        <v>1.1599999999999999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19.63</v>
      </c>
      <c r="M47" s="116">
        <v>4.74</v>
      </c>
      <c r="N47" s="115">
        <v>-15</v>
      </c>
      <c r="O47" s="88">
        <v>-55</v>
      </c>
      <c r="P47" s="88">
        <v>-10</v>
      </c>
      <c r="Q47" s="88">
        <v>0</v>
      </c>
      <c r="R47" s="88">
        <v>0</v>
      </c>
      <c r="S47" s="116">
        <v>0</v>
      </c>
      <c r="U47" s="115">
        <v>-80</v>
      </c>
      <c r="V47" s="116">
        <v>24.37</v>
      </c>
      <c r="W47">
        <v>-15</v>
      </c>
      <c r="X47">
        <v>-55</v>
      </c>
      <c r="Y47">
        <v>19.63</v>
      </c>
      <c r="Z47">
        <v>0</v>
      </c>
      <c r="AA47">
        <v>4.74</v>
      </c>
      <c r="AB47">
        <v>-10</v>
      </c>
    </row>
    <row r="48" spans="7:28">
      <c r="G48" t="s">
        <v>90</v>
      </c>
      <c r="H48" s="115">
        <v>0</v>
      </c>
      <c r="I48" s="88">
        <v>0</v>
      </c>
      <c r="J48" s="88">
        <v>44.48</v>
      </c>
      <c r="K48" s="88">
        <v>9.67</v>
      </c>
      <c r="L48" s="88">
        <v>19.63</v>
      </c>
      <c r="M48" s="116">
        <v>4.6399999999999997</v>
      </c>
      <c r="N48" s="115">
        <v>-20</v>
      </c>
      <c r="O48" s="88">
        <v>-45</v>
      </c>
      <c r="P48" s="88">
        <v>0</v>
      </c>
      <c r="Q48" s="88">
        <v>0</v>
      </c>
      <c r="R48" s="88">
        <v>0</v>
      </c>
      <c r="S48" s="116">
        <v>0</v>
      </c>
      <c r="U48" s="115">
        <v>-65</v>
      </c>
      <c r="V48" s="116">
        <v>78.42</v>
      </c>
      <c r="W48">
        <v>-20</v>
      </c>
      <c r="X48">
        <v>-45</v>
      </c>
      <c r="Y48">
        <v>19.63</v>
      </c>
      <c r="Z48">
        <v>9.67</v>
      </c>
      <c r="AA48">
        <v>4.6399999999999997</v>
      </c>
      <c r="AB48">
        <v>44.48</v>
      </c>
    </row>
    <row r="49" spans="7:28">
      <c r="G49" t="s">
        <v>91</v>
      </c>
      <c r="H49" s="115">
        <v>58.01</v>
      </c>
      <c r="I49" s="88">
        <v>0</v>
      </c>
      <c r="J49" s="88">
        <v>42.54</v>
      </c>
      <c r="K49" s="88">
        <v>0</v>
      </c>
      <c r="L49" s="88">
        <v>23.4</v>
      </c>
      <c r="M49" s="116">
        <v>4.74</v>
      </c>
      <c r="N49" s="115">
        <v>0</v>
      </c>
      <c r="O49" s="88">
        <v>-30</v>
      </c>
      <c r="P49" s="88">
        <v>0</v>
      </c>
      <c r="Q49" s="88">
        <v>0</v>
      </c>
      <c r="R49" s="88">
        <v>0</v>
      </c>
      <c r="S49" s="116">
        <v>0</v>
      </c>
      <c r="U49" s="115">
        <v>-30</v>
      </c>
      <c r="V49" s="116">
        <v>128.69</v>
      </c>
      <c r="W49">
        <v>58.01</v>
      </c>
      <c r="X49">
        <v>-30</v>
      </c>
      <c r="Y49">
        <v>23.4</v>
      </c>
      <c r="Z49">
        <v>0</v>
      </c>
      <c r="AA49">
        <v>4.74</v>
      </c>
      <c r="AB49">
        <v>42.54</v>
      </c>
    </row>
    <row r="50" spans="7:28">
      <c r="G50" t="s">
        <v>92</v>
      </c>
      <c r="H50" s="115">
        <v>22.24</v>
      </c>
      <c r="I50" s="88">
        <v>0</v>
      </c>
      <c r="J50" s="88">
        <v>49.31</v>
      </c>
      <c r="K50" s="88">
        <v>0</v>
      </c>
      <c r="L50" s="88">
        <v>15.86</v>
      </c>
      <c r="M50" s="116">
        <v>4.74</v>
      </c>
      <c r="N50" s="115">
        <v>0</v>
      </c>
      <c r="O50" s="88">
        <v>-30</v>
      </c>
      <c r="P50" s="88">
        <v>0</v>
      </c>
      <c r="Q50" s="88">
        <v>0</v>
      </c>
      <c r="R50" s="88">
        <v>0</v>
      </c>
      <c r="S50" s="116">
        <v>0</v>
      </c>
      <c r="U50" s="115">
        <v>-30</v>
      </c>
      <c r="V50" s="116">
        <v>92.15</v>
      </c>
      <c r="W50">
        <v>22.24</v>
      </c>
      <c r="X50">
        <v>-30</v>
      </c>
      <c r="Y50">
        <v>15.86</v>
      </c>
      <c r="Z50">
        <v>0</v>
      </c>
      <c r="AA50">
        <v>4.74</v>
      </c>
      <c r="AB50">
        <v>49.31</v>
      </c>
    </row>
    <row r="51" spans="7:28">
      <c r="G51" t="s">
        <v>93</v>
      </c>
      <c r="H51" s="115">
        <v>38.67</v>
      </c>
      <c r="I51" s="88">
        <v>0</v>
      </c>
      <c r="J51" s="88">
        <v>0</v>
      </c>
      <c r="K51" s="88">
        <v>9.67</v>
      </c>
      <c r="L51" s="88">
        <v>17.89</v>
      </c>
      <c r="M51" s="116">
        <v>4.6399999999999997</v>
      </c>
      <c r="N51" s="115">
        <v>0</v>
      </c>
      <c r="O51" s="88">
        <v>-20</v>
      </c>
      <c r="P51" s="88">
        <v>-12</v>
      </c>
      <c r="Q51" s="88">
        <v>0</v>
      </c>
      <c r="R51" s="88">
        <v>0</v>
      </c>
      <c r="S51" s="116">
        <v>0</v>
      </c>
      <c r="U51" s="115">
        <v>-32</v>
      </c>
      <c r="V51" s="116">
        <v>70.87</v>
      </c>
      <c r="W51">
        <v>38.67</v>
      </c>
      <c r="X51">
        <v>-20</v>
      </c>
      <c r="Y51">
        <v>17.89</v>
      </c>
      <c r="Z51">
        <v>9.67</v>
      </c>
      <c r="AA51">
        <v>4.6399999999999997</v>
      </c>
      <c r="AB51">
        <v>-12</v>
      </c>
    </row>
    <row r="52" spans="7:28">
      <c r="G52" t="s">
        <v>94</v>
      </c>
      <c r="H52" s="115">
        <v>51.25</v>
      </c>
      <c r="I52" s="88">
        <v>0</v>
      </c>
      <c r="J52" s="88">
        <v>42.54</v>
      </c>
      <c r="K52" s="88">
        <v>9.67</v>
      </c>
      <c r="L52" s="88">
        <v>17.89</v>
      </c>
      <c r="M52" s="116">
        <v>4.6399999999999997</v>
      </c>
      <c r="N52" s="115">
        <v>0</v>
      </c>
      <c r="O52" s="88">
        <v>-10</v>
      </c>
      <c r="P52" s="88">
        <v>0</v>
      </c>
      <c r="Q52" s="88">
        <v>0</v>
      </c>
      <c r="R52" s="88">
        <v>0</v>
      </c>
      <c r="S52" s="116">
        <v>0</v>
      </c>
      <c r="U52" s="115">
        <v>-10</v>
      </c>
      <c r="V52" s="116">
        <v>125.99</v>
      </c>
      <c r="W52">
        <v>51.25</v>
      </c>
      <c r="X52">
        <v>-10</v>
      </c>
      <c r="Y52">
        <v>17.89</v>
      </c>
      <c r="Z52">
        <v>9.67</v>
      </c>
      <c r="AA52">
        <v>4.6399999999999997</v>
      </c>
      <c r="AB52">
        <v>42.54</v>
      </c>
    </row>
    <row r="53" spans="7:28">
      <c r="G53" t="s">
        <v>95</v>
      </c>
      <c r="H53" s="115">
        <v>0</v>
      </c>
      <c r="I53" s="88">
        <v>19.329999999999998</v>
      </c>
      <c r="J53" s="88">
        <v>16.440000000000001</v>
      </c>
      <c r="K53" s="88">
        <v>9.67</v>
      </c>
      <c r="L53" s="88">
        <v>17.89</v>
      </c>
      <c r="M53" s="116">
        <v>4.74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68.069999999999993</v>
      </c>
      <c r="W53">
        <v>0</v>
      </c>
      <c r="X53">
        <v>19.329999999999998</v>
      </c>
      <c r="Y53">
        <v>17.89</v>
      </c>
      <c r="Z53">
        <v>9.67</v>
      </c>
      <c r="AA53">
        <v>4.74</v>
      </c>
      <c r="AB53">
        <v>16.440000000000001</v>
      </c>
    </row>
    <row r="54" spans="7:28">
      <c r="G54" t="s">
        <v>96</v>
      </c>
      <c r="H54" s="115">
        <v>15.47</v>
      </c>
      <c r="I54" s="88">
        <v>0</v>
      </c>
      <c r="J54" s="88">
        <v>36.74</v>
      </c>
      <c r="K54" s="88">
        <v>9.67</v>
      </c>
      <c r="L54" s="88">
        <v>17.89</v>
      </c>
      <c r="M54" s="116">
        <v>4.74</v>
      </c>
      <c r="N54" s="115">
        <v>0</v>
      </c>
      <c r="O54" s="88">
        <v>-20</v>
      </c>
      <c r="P54" s="88">
        <v>0</v>
      </c>
      <c r="Q54" s="88">
        <v>0</v>
      </c>
      <c r="R54" s="88">
        <v>0</v>
      </c>
      <c r="S54" s="116">
        <v>0</v>
      </c>
      <c r="U54" s="115">
        <v>-20</v>
      </c>
      <c r="V54" s="116">
        <v>84.51</v>
      </c>
      <c r="W54">
        <v>15.47</v>
      </c>
      <c r="X54">
        <v>-20</v>
      </c>
      <c r="Y54">
        <v>17.89</v>
      </c>
      <c r="Z54">
        <v>9.67</v>
      </c>
      <c r="AA54">
        <v>4.74</v>
      </c>
      <c r="AB54">
        <v>36.74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21.27</v>
      </c>
      <c r="M55" s="116">
        <v>4.6399999999999997</v>
      </c>
      <c r="N55" s="115">
        <v>-51</v>
      </c>
      <c r="O55" s="88">
        <v>0</v>
      </c>
      <c r="P55" s="88">
        <v>-10</v>
      </c>
      <c r="Q55" s="88">
        <v>0</v>
      </c>
      <c r="R55" s="88">
        <v>0</v>
      </c>
      <c r="S55" s="116">
        <v>0</v>
      </c>
      <c r="U55" s="115">
        <v>-61</v>
      </c>
      <c r="V55" s="116">
        <v>25.91</v>
      </c>
      <c r="W55">
        <v>-51</v>
      </c>
      <c r="X55">
        <v>0</v>
      </c>
      <c r="Y55">
        <v>21.27</v>
      </c>
      <c r="Z55">
        <v>0</v>
      </c>
      <c r="AA55">
        <v>4.6399999999999997</v>
      </c>
      <c r="AB55">
        <v>-10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9.67</v>
      </c>
      <c r="L56" s="88">
        <v>14.21</v>
      </c>
      <c r="M56" s="116">
        <v>4.6399999999999997</v>
      </c>
      <c r="N56" s="115">
        <v>-39</v>
      </c>
      <c r="O56" s="88">
        <v>0</v>
      </c>
      <c r="P56" s="88">
        <v>-10</v>
      </c>
      <c r="Q56" s="88">
        <v>0</v>
      </c>
      <c r="R56" s="88">
        <v>0</v>
      </c>
      <c r="S56" s="116">
        <v>0</v>
      </c>
      <c r="U56" s="115">
        <v>-49</v>
      </c>
      <c r="V56" s="116">
        <v>28.52</v>
      </c>
      <c r="W56">
        <v>-39</v>
      </c>
      <c r="X56">
        <v>0</v>
      </c>
      <c r="Y56">
        <v>14.21</v>
      </c>
      <c r="Z56">
        <v>9.67</v>
      </c>
      <c r="AA56">
        <v>4.6399999999999997</v>
      </c>
      <c r="AB56">
        <v>-10</v>
      </c>
    </row>
    <row r="57" spans="7:28">
      <c r="G57" t="s">
        <v>99</v>
      </c>
      <c r="H57" s="115">
        <v>0</v>
      </c>
      <c r="I57" s="88">
        <v>0</v>
      </c>
      <c r="J57" s="88">
        <v>35.78</v>
      </c>
      <c r="K57" s="88">
        <v>9.67</v>
      </c>
      <c r="L57" s="88">
        <v>17.399999999999999</v>
      </c>
      <c r="M57" s="116">
        <v>4.74</v>
      </c>
      <c r="N57" s="115">
        <v>-77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-77</v>
      </c>
      <c r="V57" s="116">
        <v>67.59</v>
      </c>
      <c r="W57">
        <v>-77</v>
      </c>
      <c r="X57">
        <v>0</v>
      </c>
      <c r="Y57">
        <v>17.399999999999999</v>
      </c>
      <c r="Z57">
        <v>9.67</v>
      </c>
      <c r="AA57">
        <v>4.74</v>
      </c>
      <c r="AB57">
        <v>35.78</v>
      </c>
    </row>
    <row r="58" spans="7:28">
      <c r="G58" t="s">
        <v>100</v>
      </c>
      <c r="H58" s="115">
        <v>0</v>
      </c>
      <c r="I58" s="88">
        <v>0</v>
      </c>
      <c r="J58" s="88">
        <v>27.08</v>
      </c>
      <c r="K58" s="88">
        <v>0</v>
      </c>
      <c r="L58" s="88">
        <v>16.920000000000002</v>
      </c>
      <c r="M58" s="116">
        <v>4.25</v>
      </c>
      <c r="N58" s="115">
        <v>-41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-41</v>
      </c>
      <c r="V58" s="116">
        <v>48.25</v>
      </c>
      <c r="W58">
        <v>-41</v>
      </c>
      <c r="X58">
        <v>0</v>
      </c>
      <c r="Y58">
        <v>16.920000000000002</v>
      </c>
      <c r="Z58">
        <v>0</v>
      </c>
      <c r="AA58">
        <v>4.25</v>
      </c>
      <c r="AB58">
        <v>27.08</v>
      </c>
    </row>
    <row r="59" spans="7:28">
      <c r="G59" t="s">
        <v>101</v>
      </c>
      <c r="H59" s="115">
        <v>0</v>
      </c>
      <c r="I59" s="88">
        <v>29.01</v>
      </c>
      <c r="J59" s="88">
        <v>18.37</v>
      </c>
      <c r="K59" s="88">
        <v>0</v>
      </c>
      <c r="L59" s="88">
        <v>17.399999999999999</v>
      </c>
      <c r="M59" s="116">
        <v>3.48</v>
      </c>
      <c r="N59" s="115">
        <v>-14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-14</v>
      </c>
      <c r="V59" s="116">
        <v>68.260000000000005</v>
      </c>
      <c r="W59">
        <v>-14</v>
      </c>
      <c r="X59">
        <v>29.01</v>
      </c>
      <c r="Y59">
        <v>17.399999999999999</v>
      </c>
      <c r="Z59">
        <v>0</v>
      </c>
      <c r="AA59">
        <v>3.48</v>
      </c>
      <c r="AB59">
        <v>18.37</v>
      </c>
    </row>
    <row r="60" spans="7:28">
      <c r="G60" t="s">
        <v>102</v>
      </c>
      <c r="H60" s="115">
        <v>0</v>
      </c>
      <c r="I60" s="88">
        <v>9.67</v>
      </c>
      <c r="J60" s="88">
        <v>40.61</v>
      </c>
      <c r="K60" s="88">
        <v>0</v>
      </c>
      <c r="L60" s="88">
        <v>17.11</v>
      </c>
      <c r="M60" s="116">
        <v>3.48</v>
      </c>
      <c r="N60" s="115">
        <v>-10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-10</v>
      </c>
      <c r="V60" s="116">
        <v>70.87</v>
      </c>
      <c r="W60">
        <v>-10</v>
      </c>
      <c r="X60">
        <v>9.67</v>
      </c>
      <c r="Y60">
        <v>17.11</v>
      </c>
      <c r="Z60">
        <v>0</v>
      </c>
      <c r="AA60">
        <v>3.48</v>
      </c>
      <c r="AB60">
        <v>40.61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21.76</v>
      </c>
      <c r="M61" s="116">
        <v>3.48</v>
      </c>
      <c r="N61" s="115">
        <v>-2</v>
      </c>
      <c r="O61" s="88">
        <v>-42</v>
      </c>
      <c r="P61" s="88">
        <v>0</v>
      </c>
      <c r="Q61" s="88">
        <v>0</v>
      </c>
      <c r="R61" s="88">
        <v>0</v>
      </c>
      <c r="S61" s="116">
        <v>0</v>
      </c>
      <c r="U61" s="115">
        <v>-44</v>
      </c>
      <c r="V61" s="116">
        <v>25.24</v>
      </c>
      <c r="W61">
        <v>-2</v>
      </c>
      <c r="X61">
        <v>-42</v>
      </c>
      <c r="Y61">
        <v>21.76</v>
      </c>
      <c r="Z61">
        <v>0</v>
      </c>
      <c r="AA61">
        <v>3.48</v>
      </c>
      <c r="AB61">
        <v>0</v>
      </c>
    </row>
    <row r="62" spans="7:28">
      <c r="G62" t="s">
        <v>104</v>
      </c>
      <c r="H62" s="115">
        <v>0</v>
      </c>
      <c r="I62" s="88">
        <v>0</v>
      </c>
      <c r="J62" s="88">
        <v>49.32</v>
      </c>
      <c r="K62" s="88">
        <v>0</v>
      </c>
      <c r="L62" s="88">
        <v>14.21</v>
      </c>
      <c r="M62" s="116">
        <v>3.38</v>
      </c>
      <c r="N62" s="115">
        <v>-42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-42</v>
      </c>
      <c r="V62" s="116">
        <v>66.91</v>
      </c>
      <c r="W62">
        <v>-42</v>
      </c>
      <c r="X62">
        <v>0</v>
      </c>
      <c r="Y62">
        <v>14.21</v>
      </c>
      <c r="Z62">
        <v>0</v>
      </c>
      <c r="AA62">
        <v>3.38</v>
      </c>
      <c r="AB62">
        <v>49.32</v>
      </c>
    </row>
    <row r="63" spans="7:28">
      <c r="G63" t="s">
        <v>105</v>
      </c>
      <c r="H63" s="115">
        <v>0</v>
      </c>
      <c r="I63" s="88">
        <v>0</v>
      </c>
      <c r="J63" s="88">
        <v>78.319999999999993</v>
      </c>
      <c r="K63" s="88">
        <v>0</v>
      </c>
      <c r="L63" s="88">
        <v>16.440000000000001</v>
      </c>
      <c r="M63" s="116">
        <v>3.48</v>
      </c>
      <c r="N63" s="115">
        <v>0</v>
      </c>
      <c r="O63" s="88">
        <v>-15</v>
      </c>
      <c r="P63" s="88">
        <v>0</v>
      </c>
      <c r="Q63" s="88">
        <v>0</v>
      </c>
      <c r="R63" s="88">
        <v>0</v>
      </c>
      <c r="S63" s="116">
        <v>0</v>
      </c>
      <c r="U63" s="115">
        <v>-15</v>
      </c>
      <c r="V63" s="116">
        <v>98.24</v>
      </c>
      <c r="W63">
        <v>0</v>
      </c>
      <c r="X63">
        <v>-15</v>
      </c>
      <c r="Y63">
        <v>16.440000000000001</v>
      </c>
      <c r="Z63">
        <v>0</v>
      </c>
      <c r="AA63">
        <v>3.48</v>
      </c>
      <c r="AB63">
        <v>78.319999999999993</v>
      </c>
    </row>
    <row r="64" spans="7:28">
      <c r="G64" t="s">
        <v>106</v>
      </c>
      <c r="H64" s="115">
        <v>0</v>
      </c>
      <c r="I64" s="88">
        <v>0</v>
      </c>
      <c r="J64" s="88">
        <v>63.82</v>
      </c>
      <c r="K64" s="88">
        <v>0</v>
      </c>
      <c r="L64" s="88">
        <v>15.47</v>
      </c>
      <c r="M64" s="116">
        <v>3.48</v>
      </c>
      <c r="N64" s="115">
        <v>-15</v>
      </c>
      <c r="O64" s="88">
        <v>-43</v>
      </c>
      <c r="P64" s="88">
        <v>0</v>
      </c>
      <c r="Q64" s="88">
        <v>0</v>
      </c>
      <c r="R64" s="88">
        <v>0</v>
      </c>
      <c r="S64" s="116">
        <v>0</v>
      </c>
      <c r="U64" s="115">
        <v>-58</v>
      </c>
      <c r="V64" s="116">
        <v>82.77</v>
      </c>
      <c r="W64">
        <v>-15</v>
      </c>
      <c r="X64">
        <v>-43</v>
      </c>
      <c r="Y64">
        <v>15.47</v>
      </c>
      <c r="Z64">
        <v>0</v>
      </c>
      <c r="AA64">
        <v>3.48</v>
      </c>
      <c r="AB64">
        <v>63.82</v>
      </c>
    </row>
    <row r="65" spans="7:28">
      <c r="G65" t="s">
        <v>107</v>
      </c>
      <c r="H65" s="115">
        <v>0</v>
      </c>
      <c r="I65" s="88">
        <v>0</v>
      </c>
      <c r="J65" s="88">
        <v>49.31</v>
      </c>
      <c r="K65" s="88">
        <v>0</v>
      </c>
      <c r="L65" s="88">
        <v>16.440000000000001</v>
      </c>
      <c r="M65" s="116">
        <v>3.48</v>
      </c>
      <c r="N65" s="115">
        <v>-45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-45</v>
      </c>
      <c r="V65" s="116">
        <v>69.23</v>
      </c>
      <c r="W65">
        <v>-45</v>
      </c>
      <c r="X65">
        <v>0</v>
      </c>
      <c r="Y65">
        <v>16.440000000000001</v>
      </c>
      <c r="Z65">
        <v>0</v>
      </c>
      <c r="AA65">
        <v>3.48</v>
      </c>
      <c r="AB65">
        <v>49.31</v>
      </c>
    </row>
    <row r="66" spans="7:28">
      <c r="G66" t="s">
        <v>108</v>
      </c>
      <c r="H66" s="115">
        <v>0</v>
      </c>
      <c r="I66" s="88">
        <v>0</v>
      </c>
      <c r="J66" s="88">
        <v>9.67</v>
      </c>
      <c r="K66" s="88">
        <v>0</v>
      </c>
      <c r="L66" s="88">
        <v>15.47</v>
      </c>
      <c r="M66" s="116">
        <v>3.48</v>
      </c>
      <c r="N66" s="115">
        <v>-61</v>
      </c>
      <c r="O66" s="88">
        <v>-30</v>
      </c>
      <c r="P66" s="88">
        <v>0</v>
      </c>
      <c r="Q66" s="88">
        <v>0</v>
      </c>
      <c r="R66" s="88">
        <v>0</v>
      </c>
      <c r="S66" s="116">
        <v>0</v>
      </c>
      <c r="U66" s="115">
        <v>-91</v>
      </c>
      <c r="V66" s="116">
        <v>28.62</v>
      </c>
      <c r="W66">
        <v>-61</v>
      </c>
      <c r="X66">
        <v>-30</v>
      </c>
      <c r="Y66">
        <v>15.47</v>
      </c>
      <c r="Z66">
        <v>0</v>
      </c>
      <c r="AA66">
        <v>3.48</v>
      </c>
      <c r="AB66">
        <v>9.67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20.11</v>
      </c>
      <c r="M67" s="116">
        <v>3.48</v>
      </c>
      <c r="N67" s="115">
        <v>-106</v>
      </c>
      <c r="O67" s="88">
        <v>-30</v>
      </c>
      <c r="P67" s="88">
        <v>0</v>
      </c>
      <c r="Q67" s="88">
        <v>0</v>
      </c>
      <c r="R67" s="88">
        <v>0</v>
      </c>
      <c r="S67" s="116">
        <v>0</v>
      </c>
      <c r="U67" s="115">
        <v>-136</v>
      </c>
      <c r="V67" s="116">
        <v>23.59</v>
      </c>
      <c r="W67">
        <v>-106</v>
      </c>
      <c r="X67">
        <v>-30</v>
      </c>
      <c r="Y67">
        <v>20.11</v>
      </c>
      <c r="Z67">
        <v>0</v>
      </c>
      <c r="AA67">
        <v>3.48</v>
      </c>
      <c r="AB67">
        <v>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12.57</v>
      </c>
      <c r="M68" s="116">
        <v>3.48</v>
      </c>
      <c r="N68" s="115">
        <v>-70</v>
      </c>
      <c r="O68" s="88">
        <v>-20</v>
      </c>
      <c r="P68" s="88">
        <v>0</v>
      </c>
      <c r="Q68" s="88">
        <v>0</v>
      </c>
      <c r="R68" s="88">
        <v>0</v>
      </c>
      <c r="S68" s="116">
        <v>0</v>
      </c>
      <c r="U68" s="115">
        <v>-90</v>
      </c>
      <c r="V68" s="116">
        <v>16.05</v>
      </c>
      <c r="W68">
        <v>-70</v>
      </c>
      <c r="X68">
        <v>-20</v>
      </c>
      <c r="Y68">
        <v>12.57</v>
      </c>
      <c r="Z68">
        <v>0</v>
      </c>
      <c r="AA68">
        <v>3.48</v>
      </c>
      <c r="AB68">
        <v>0</v>
      </c>
    </row>
    <row r="69" spans="7:28">
      <c r="G69" t="s">
        <v>111</v>
      </c>
      <c r="H69" s="115">
        <v>14.5</v>
      </c>
      <c r="I69" s="88">
        <v>0</v>
      </c>
      <c r="J69" s="88">
        <v>0</v>
      </c>
      <c r="K69" s="88">
        <v>0</v>
      </c>
      <c r="L69" s="88">
        <v>14.51</v>
      </c>
      <c r="M69" s="116">
        <v>3.48</v>
      </c>
      <c r="N69" s="115">
        <v>0</v>
      </c>
      <c r="O69" s="88">
        <v>-50</v>
      </c>
      <c r="P69" s="88">
        <v>-60</v>
      </c>
      <c r="Q69" s="88">
        <v>0</v>
      </c>
      <c r="R69" s="88">
        <v>0</v>
      </c>
      <c r="S69" s="116">
        <v>0</v>
      </c>
      <c r="U69" s="115">
        <v>-110</v>
      </c>
      <c r="V69" s="116">
        <v>32.49</v>
      </c>
      <c r="W69">
        <v>14.5</v>
      </c>
      <c r="X69">
        <v>-50</v>
      </c>
      <c r="Y69">
        <v>14.51</v>
      </c>
      <c r="Z69">
        <v>0</v>
      </c>
      <c r="AA69">
        <v>3.48</v>
      </c>
      <c r="AB69">
        <v>-60</v>
      </c>
    </row>
    <row r="70" spans="7:28">
      <c r="G70" t="s">
        <v>112</v>
      </c>
      <c r="H70" s="115">
        <v>16.440000000000001</v>
      </c>
      <c r="I70" s="88">
        <v>0</v>
      </c>
      <c r="J70" s="88">
        <v>0</v>
      </c>
      <c r="K70" s="88">
        <v>0</v>
      </c>
      <c r="L70" s="88">
        <v>14.02</v>
      </c>
      <c r="M70" s="116">
        <v>3.48</v>
      </c>
      <c r="N70" s="115">
        <v>0</v>
      </c>
      <c r="O70" s="88">
        <v>-50</v>
      </c>
      <c r="P70" s="88">
        <v>-30</v>
      </c>
      <c r="Q70" s="88">
        <v>0</v>
      </c>
      <c r="R70" s="88">
        <v>0</v>
      </c>
      <c r="S70" s="116">
        <v>0</v>
      </c>
      <c r="U70" s="115">
        <v>-80</v>
      </c>
      <c r="V70" s="116">
        <v>33.94</v>
      </c>
      <c r="W70">
        <v>16.440000000000001</v>
      </c>
      <c r="X70">
        <v>-50</v>
      </c>
      <c r="Y70">
        <v>14.02</v>
      </c>
      <c r="Z70">
        <v>0</v>
      </c>
      <c r="AA70">
        <v>3.48</v>
      </c>
      <c r="AB70">
        <v>-30</v>
      </c>
    </row>
    <row r="71" spans="7:28">
      <c r="G71" t="s">
        <v>113</v>
      </c>
      <c r="H71" s="115">
        <v>5.42</v>
      </c>
      <c r="I71" s="88">
        <v>0</v>
      </c>
      <c r="J71" s="88">
        <v>0</v>
      </c>
      <c r="K71" s="88">
        <v>0</v>
      </c>
      <c r="L71" s="88">
        <v>0</v>
      </c>
      <c r="M71" s="116">
        <v>3.48</v>
      </c>
      <c r="N71" s="115">
        <v>0</v>
      </c>
      <c r="O71" s="88">
        <v>-25</v>
      </c>
      <c r="P71" s="88">
        <v>-45</v>
      </c>
      <c r="Q71" s="88">
        <v>0</v>
      </c>
      <c r="R71" s="88">
        <v>0</v>
      </c>
      <c r="S71" s="116">
        <v>0</v>
      </c>
      <c r="U71" s="115">
        <v>-70</v>
      </c>
      <c r="V71" s="116">
        <v>8.9</v>
      </c>
      <c r="W71">
        <v>5.42</v>
      </c>
      <c r="X71">
        <v>-25</v>
      </c>
      <c r="Y71">
        <v>0</v>
      </c>
      <c r="Z71">
        <v>0</v>
      </c>
      <c r="AA71">
        <v>3.48</v>
      </c>
      <c r="AB71">
        <v>-45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3.48</v>
      </c>
      <c r="N72" s="115">
        <v>0</v>
      </c>
      <c r="O72" s="88">
        <v>-105</v>
      </c>
      <c r="P72" s="88">
        <v>-10</v>
      </c>
      <c r="Q72" s="88">
        <v>0</v>
      </c>
      <c r="R72" s="88">
        <v>0</v>
      </c>
      <c r="S72" s="116">
        <v>0</v>
      </c>
      <c r="U72" s="115">
        <v>-115</v>
      </c>
      <c r="V72" s="116">
        <v>3.48</v>
      </c>
      <c r="W72">
        <v>0</v>
      </c>
      <c r="X72">
        <v>-105</v>
      </c>
      <c r="Y72">
        <v>0</v>
      </c>
      <c r="Z72">
        <v>0</v>
      </c>
      <c r="AA72">
        <v>3.48</v>
      </c>
      <c r="AB72">
        <v>-10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17.41</v>
      </c>
      <c r="M73" s="116">
        <v>3.48</v>
      </c>
      <c r="N73" s="115">
        <v>-52</v>
      </c>
      <c r="O73" s="88">
        <v>-105</v>
      </c>
      <c r="P73" s="88">
        <v>-30</v>
      </c>
      <c r="Q73" s="88">
        <v>0</v>
      </c>
      <c r="R73" s="88">
        <v>0</v>
      </c>
      <c r="S73" s="116">
        <v>0</v>
      </c>
      <c r="U73" s="115">
        <v>-187</v>
      </c>
      <c r="V73" s="116">
        <v>20.89</v>
      </c>
      <c r="W73">
        <v>-52</v>
      </c>
      <c r="X73">
        <v>-105</v>
      </c>
      <c r="Y73">
        <v>17.41</v>
      </c>
      <c r="Z73">
        <v>0</v>
      </c>
      <c r="AA73">
        <v>3.48</v>
      </c>
      <c r="AB73">
        <v>-30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9.19</v>
      </c>
      <c r="M74" s="116">
        <v>3.48</v>
      </c>
      <c r="N74" s="115">
        <v>-35</v>
      </c>
      <c r="O74" s="88">
        <v>-75</v>
      </c>
      <c r="P74" s="88">
        <v>-30</v>
      </c>
      <c r="Q74" s="88">
        <v>0</v>
      </c>
      <c r="R74" s="88">
        <v>0</v>
      </c>
      <c r="S74" s="116">
        <v>0</v>
      </c>
      <c r="U74" s="115">
        <v>-140</v>
      </c>
      <c r="V74" s="116">
        <v>12.67</v>
      </c>
      <c r="W74">
        <v>-35</v>
      </c>
      <c r="X74">
        <v>-75</v>
      </c>
      <c r="Y74">
        <v>9.19</v>
      </c>
      <c r="Z74">
        <v>0</v>
      </c>
      <c r="AA74">
        <v>3.48</v>
      </c>
      <c r="AB74">
        <v>-30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11.8</v>
      </c>
      <c r="M75" s="116">
        <v>3.48</v>
      </c>
      <c r="N75" s="115">
        <v>-89</v>
      </c>
      <c r="O75" s="88">
        <v>-145</v>
      </c>
      <c r="P75" s="88">
        <v>-174</v>
      </c>
      <c r="Q75" s="88">
        <v>0</v>
      </c>
      <c r="R75" s="88">
        <v>0</v>
      </c>
      <c r="S75" s="116">
        <v>0</v>
      </c>
      <c r="U75" s="115">
        <v>-408</v>
      </c>
      <c r="V75" s="116">
        <v>15.28</v>
      </c>
      <c r="W75">
        <v>-89</v>
      </c>
      <c r="X75">
        <v>-145</v>
      </c>
      <c r="Y75">
        <v>11.8</v>
      </c>
      <c r="Z75">
        <v>0</v>
      </c>
      <c r="AA75">
        <v>3.48</v>
      </c>
      <c r="AB75">
        <v>-174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10.15</v>
      </c>
      <c r="M76" s="116">
        <v>3.48</v>
      </c>
      <c r="N76" s="115">
        <v>-93</v>
      </c>
      <c r="O76" s="88">
        <v>-130</v>
      </c>
      <c r="P76" s="88">
        <v>-100</v>
      </c>
      <c r="Q76" s="88">
        <v>0</v>
      </c>
      <c r="R76" s="88">
        <v>0</v>
      </c>
      <c r="S76" s="116">
        <v>0</v>
      </c>
      <c r="U76" s="115">
        <v>-323</v>
      </c>
      <c r="V76" s="116">
        <v>13.63</v>
      </c>
      <c r="W76">
        <v>-93</v>
      </c>
      <c r="X76">
        <v>-130</v>
      </c>
      <c r="Y76">
        <v>10.15</v>
      </c>
      <c r="Z76">
        <v>0</v>
      </c>
      <c r="AA76">
        <v>3.48</v>
      </c>
      <c r="AB76">
        <v>-100</v>
      </c>
    </row>
    <row r="77" spans="7:28">
      <c r="G77" t="s">
        <v>119</v>
      </c>
      <c r="H77" s="115">
        <v>0</v>
      </c>
      <c r="I77" s="88">
        <v>0</v>
      </c>
      <c r="J77" s="88">
        <v>19.34</v>
      </c>
      <c r="K77" s="88">
        <v>0</v>
      </c>
      <c r="L77" s="88">
        <v>0</v>
      </c>
      <c r="M77" s="116">
        <v>6.28</v>
      </c>
      <c r="N77" s="115">
        <v>-200</v>
      </c>
      <c r="O77" s="88">
        <v>-100</v>
      </c>
      <c r="P77" s="88">
        <v>0</v>
      </c>
      <c r="Q77" s="88">
        <v>0</v>
      </c>
      <c r="R77" s="88">
        <v>0</v>
      </c>
      <c r="S77" s="116">
        <v>0</v>
      </c>
      <c r="U77" s="115">
        <v>-300</v>
      </c>
      <c r="V77" s="116">
        <v>25.62</v>
      </c>
      <c r="W77">
        <v>-200</v>
      </c>
      <c r="X77">
        <v>-100</v>
      </c>
      <c r="Y77">
        <v>0</v>
      </c>
      <c r="Z77">
        <v>0</v>
      </c>
      <c r="AA77">
        <v>6.28</v>
      </c>
      <c r="AB77">
        <v>19.34</v>
      </c>
    </row>
    <row r="78" spans="7:28">
      <c r="G78" t="s">
        <v>120</v>
      </c>
      <c r="H78" s="115">
        <v>0</v>
      </c>
      <c r="I78" s="88">
        <v>0</v>
      </c>
      <c r="J78" s="88">
        <v>26.88</v>
      </c>
      <c r="K78" s="88">
        <v>0</v>
      </c>
      <c r="L78" s="88">
        <v>0</v>
      </c>
      <c r="M78" s="116">
        <v>5.73</v>
      </c>
      <c r="N78" s="115">
        <v>-130</v>
      </c>
      <c r="O78" s="88">
        <v>-100</v>
      </c>
      <c r="P78" s="88">
        <v>0</v>
      </c>
      <c r="Q78" s="88">
        <v>0</v>
      </c>
      <c r="R78" s="88">
        <v>0</v>
      </c>
      <c r="S78" s="116">
        <v>0</v>
      </c>
      <c r="U78" s="115">
        <v>-230</v>
      </c>
      <c r="V78" s="116">
        <v>32.61</v>
      </c>
      <c r="W78">
        <v>-130</v>
      </c>
      <c r="X78">
        <v>-100</v>
      </c>
      <c r="Y78">
        <v>0</v>
      </c>
      <c r="Z78">
        <v>0</v>
      </c>
      <c r="AA78">
        <v>5.73</v>
      </c>
      <c r="AB78">
        <v>26.88</v>
      </c>
    </row>
    <row r="79" spans="7:28">
      <c r="G79" t="s">
        <v>121</v>
      </c>
      <c r="H79" s="115">
        <v>0</v>
      </c>
      <c r="I79" s="88">
        <v>0</v>
      </c>
      <c r="J79" s="88">
        <v>71.78</v>
      </c>
      <c r="K79" s="88">
        <v>0</v>
      </c>
      <c r="L79" s="88">
        <v>13.9</v>
      </c>
      <c r="M79" s="116">
        <v>2.4300000000000002</v>
      </c>
      <c r="N79" s="115">
        <v>-125</v>
      </c>
      <c r="O79" s="88">
        <v>-65</v>
      </c>
      <c r="P79" s="88">
        <v>0</v>
      </c>
      <c r="Q79" s="88">
        <v>0</v>
      </c>
      <c r="R79" s="88">
        <v>0</v>
      </c>
      <c r="S79" s="116">
        <v>0</v>
      </c>
      <c r="U79" s="115">
        <v>-190</v>
      </c>
      <c r="V79" s="116">
        <v>88.11</v>
      </c>
      <c r="W79">
        <v>-125</v>
      </c>
      <c r="X79">
        <v>-65</v>
      </c>
      <c r="Y79">
        <v>13.9</v>
      </c>
      <c r="Z79">
        <v>0</v>
      </c>
      <c r="AA79">
        <v>2.4300000000000002</v>
      </c>
      <c r="AB79">
        <v>71.78</v>
      </c>
    </row>
    <row r="80" spans="7:28">
      <c r="G80" t="s">
        <v>122</v>
      </c>
      <c r="H80" s="115">
        <v>0</v>
      </c>
      <c r="I80" s="88">
        <v>0</v>
      </c>
      <c r="J80" s="88">
        <v>96.69</v>
      </c>
      <c r="K80" s="88">
        <v>0</v>
      </c>
      <c r="L80" s="88">
        <v>0</v>
      </c>
      <c r="M80" s="116">
        <v>6.38</v>
      </c>
      <c r="N80" s="115">
        <v>-202</v>
      </c>
      <c r="O80" s="88">
        <v>-125</v>
      </c>
      <c r="P80" s="88">
        <v>0</v>
      </c>
      <c r="Q80" s="88">
        <v>0</v>
      </c>
      <c r="R80" s="88">
        <v>0</v>
      </c>
      <c r="S80" s="116">
        <v>0</v>
      </c>
      <c r="U80" s="115">
        <v>-327</v>
      </c>
      <c r="V80" s="116">
        <v>103.07</v>
      </c>
      <c r="W80">
        <v>-202</v>
      </c>
      <c r="X80">
        <v>-125</v>
      </c>
      <c r="Y80">
        <v>0</v>
      </c>
      <c r="Z80">
        <v>0</v>
      </c>
      <c r="AA80">
        <v>6.38</v>
      </c>
      <c r="AB80">
        <v>96.69</v>
      </c>
    </row>
    <row r="81" spans="7:28">
      <c r="G81" t="s">
        <v>123</v>
      </c>
      <c r="H81" s="115">
        <v>0</v>
      </c>
      <c r="I81" s="88">
        <v>0</v>
      </c>
      <c r="J81" s="88">
        <v>19.34</v>
      </c>
      <c r="K81" s="88">
        <v>0</v>
      </c>
      <c r="L81" s="88">
        <v>0</v>
      </c>
      <c r="M81" s="116">
        <v>7.25</v>
      </c>
      <c r="N81" s="115">
        <v>-211</v>
      </c>
      <c r="O81" s="88">
        <v>-70</v>
      </c>
      <c r="P81" s="88">
        <v>0</v>
      </c>
      <c r="Q81" s="88">
        <v>0</v>
      </c>
      <c r="R81" s="88">
        <v>0</v>
      </c>
      <c r="S81" s="116">
        <v>0</v>
      </c>
      <c r="U81" s="115">
        <v>-281</v>
      </c>
      <c r="V81" s="116">
        <v>26.59</v>
      </c>
      <c r="W81">
        <v>-211</v>
      </c>
      <c r="X81">
        <v>-70</v>
      </c>
      <c r="Y81">
        <v>0</v>
      </c>
      <c r="Z81">
        <v>0</v>
      </c>
      <c r="AA81">
        <v>7.25</v>
      </c>
      <c r="AB81">
        <v>19.34</v>
      </c>
    </row>
    <row r="82" spans="7:28">
      <c r="G82" t="s">
        <v>124</v>
      </c>
      <c r="H82" s="115">
        <v>0</v>
      </c>
      <c r="I82" s="88">
        <v>0</v>
      </c>
      <c r="J82" s="88">
        <v>19.34</v>
      </c>
      <c r="K82" s="88">
        <v>0</v>
      </c>
      <c r="L82" s="88">
        <v>0</v>
      </c>
      <c r="M82" s="116">
        <v>9.67</v>
      </c>
      <c r="N82" s="115">
        <v>-199</v>
      </c>
      <c r="O82" s="88">
        <v>-75</v>
      </c>
      <c r="P82" s="88">
        <v>0</v>
      </c>
      <c r="Q82" s="88">
        <v>0</v>
      </c>
      <c r="R82" s="88">
        <v>0</v>
      </c>
      <c r="S82" s="116">
        <v>0</v>
      </c>
      <c r="U82" s="115">
        <v>-274</v>
      </c>
      <c r="V82" s="116">
        <v>29.01</v>
      </c>
      <c r="W82">
        <v>-199</v>
      </c>
      <c r="X82">
        <v>-75</v>
      </c>
      <c r="Y82">
        <v>0</v>
      </c>
      <c r="Z82">
        <v>0</v>
      </c>
      <c r="AA82">
        <v>9.67</v>
      </c>
      <c r="AB82">
        <v>19.34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9.19</v>
      </c>
      <c r="M83" s="116">
        <v>3.38</v>
      </c>
      <c r="N83" s="115">
        <v>-90</v>
      </c>
      <c r="O83" s="88">
        <v>-80</v>
      </c>
      <c r="P83" s="88">
        <v>-160</v>
      </c>
      <c r="Q83" s="88">
        <v>0</v>
      </c>
      <c r="R83" s="88">
        <v>0</v>
      </c>
      <c r="S83" s="116">
        <v>0</v>
      </c>
      <c r="U83" s="115">
        <v>-330</v>
      </c>
      <c r="V83" s="116">
        <v>12.57</v>
      </c>
      <c r="W83">
        <v>-90</v>
      </c>
      <c r="X83">
        <v>-80</v>
      </c>
      <c r="Y83">
        <v>9.19</v>
      </c>
      <c r="Z83">
        <v>0</v>
      </c>
      <c r="AA83">
        <v>3.38</v>
      </c>
      <c r="AB83">
        <v>-160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9.19</v>
      </c>
      <c r="M84" s="116">
        <v>3.48</v>
      </c>
      <c r="N84" s="115">
        <v>-86</v>
      </c>
      <c r="O84" s="88">
        <v>-40</v>
      </c>
      <c r="P84" s="88">
        <v>-125</v>
      </c>
      <c r="Q84" s="88">
        <v>0</v>
      </c>
      <c r="R84" s="88">
        <v>0</v>
      </c>
      <c r="S84" s="116">
        <v>0</v>
      </c>
      <c r="U84" s="115">
        <v>-251</v>
      </c>
      <c r="V84" s="116">
        <v>12.67</v>
      </c>
      <c r="W84">
        <v>-86</v>
      </c>
      <c r="X84">
        <v>-40</v>
      </c>
      <c r="Y84">
        <v>9.19</v>
      </c>
      <c r="Z84">
        <v>0</v>
      </c>
      <c r="AA84">
        <v>3.48</v>
      </c>
      <c r="AB84">
        <v>-125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6.77</v>
      </c>
      <c r="M85" s="116">
        <v>3.48</v>
      </c>
      <c r="N85" s="115">
        <v>-6</v>
      </c>
      <c r="O85" s="88">
        <v>-30</v>
      </c>
      <c r="P85" s="88">
        <v>-120</v>
      </c>
      <c r="Q85" s="88">
        <v>-15</v>
      </c>
      <c r="R85" s="88">
        <v>0</v>
      </c>
      <c r="S85" s="116">
        <v>0</v>
      </c>
      <c r="U85" s="115">
        <v>-171</v>
      </c>
      <c r="V85" s="116">
        <v>10.25</v>
      </c>
      <c r="W85">
        <v>-6</v>
      </c>
      <c r="X85">
        <v>-30</v>
      </c>
      <c r="Y85">
        <v>6.77</v>
      </c>
      <c r="Z85">
        <v>-15</v>
      </c>
      <c r="AA85">
        <v>3.48</v>
      </c>
      <c r="AB85">
        <v>-120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5.8</v>
      </c>
      <c r="M86" s="116">
        <v>3.48</v>
      </c>
      <c r="N86" s="115">
        <v>-14</v>
      </c>
      <c r="O86" s="88">
        <v>-75</v>
      </c>
      <c r="P86" s="88">
        <v>-150</v>
      </c>
      <c r="Q86" s="88">
        <v>0</v>
      </c>
      <c r="R86" s="88">
        <v>0</v>
      </c>
      <c r="S86" s="116">
        <v>0</v>
      </c>
      <c r="U86" s="115">
        <v>-239</v>
      </c>
      <c r="V86" s="116">
        <v>9.2799999999999994</v>
      </c>
      <c r="W86">
        <v>-14</v>
      </c>
      <c r="X86">
        <v>-75</v>
      </c>
      <c r="Y86">
        <v>5.8</v>
      </c>
      <c r="Z86">
        <v>0</v>
      </c>
      <c r="AA86">
        <v>3.48</v>
      </c>
      <c r="AB86">
        <v>-150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7.74</v>
      </c>
      <c r="M87" s="116">
        <v>3.48</v>
      </c>
      <c r="N87" s="115">
        <v>-55</v>
      </c>
      <c r="O87" s="88">
        <v>-35</v>
      </c>
      <c r="P87" s="88">
        <v>-150</v>
      </c>
      <c r="Q87" s="88">
        <v>0</v>
      </c>
      <c r="R87" s="88">
        <v>0</v>
      </c>
      <c r="S87" s="116">
        <v>0</v>
      </c>
      <c r="U87" s="115">
        <v>-240</v>
      </c>
      <c r="V87" s="116">
        <v>11.22</v>
      </c>
      <c r="W87">
        <v>-55</v>
      </c>
      <c r="X87">
        <v>-35</v>
      </c>
      <c r="Y87">
        <v>7.74</v>
      </c>
      <c r="Z87">
        <v>0</v>
      </c>
      <c r="AA87">
        <v>3.48</v>
      </c>
      <c r="AB87">
        <v>-150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7.74</v>
      </c>
      <c r="M88" s="116">
        <v>3.38</v>
      </c>
      <c r="N88" s="115">
        <v>-25</v>
      </c>
      <c r="O88" s="88">
        <v>0</v>
      </c>
      <c r="P88" s="88">
        <v>-160</v>
      </c>
      <c r="Q88" s="88">
        <v>0</v>
      </c>
      <c r="R88" s="88">
        <v>0</v>
      </c>
      <c r="S88" s="116">
        <v>0</v>
      </c>
      <c r="U88" s="115">
        <v>-185</v>
      </c>
      <c r="V88" s="116">
        <v>11.12</v>
      </c>
      <c r="W88">
        <v>-25</v>
      </c>
      <c r="X88">
        <v>0</v>
      </c>
      <c r="Y88">
        <v>7.74</v>
      </c>
      <c r="Z88">
        <v>0</v>
      </c>
      <c r="AA88">
        <v>3.38</v>
      </c>
      <c r="AB88">
        <v>-160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7.74</v>
      </c>
      <c r="M89" s="116">
        <v>3.48</v>
      </c>
      <c r="N89" s="115">
        <v>-44</v>
      </c>
      <c r="O89" s="88">
        <v>-20</v>
      </c>
      <c r="P89" s="88">
        <v>-180</v>
      </c>
      <c r="Q89" s="88">
        <v>0</v>
      </c>
      <c r="R89" s="88">
        <v>0</v>
      </c>
      <c r="S89" s="116">
        <v>0</v>
      </c>
      <c r="U89" s="115">
        <v>-244</v>
      </c>
      <c r="V89" s="116">
        <v>11.22</v>
      </c>
      <c r="W89">
        <v>-44</v>
      </c>
      <c r="X89">
        <v>-20</v>
      </c>
      <c r="Y89">
        <v>7.74</v>
      </c>
      <c r="Z89">
        <v>0</v>
      </c>
      <c r="AA89">
        <v>3.48</v>
      </c>
      <c r="AB89">
        <v>-180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6.77</v>
      </c>
      <c r="M90" s="116">
        <v>3.38</v>
      </c>
      <c r="N90" s="115">
        <v>-8</v>
      </c>
      <c r="O90" s="88">
        <v>-20</v>
      </c>
      <c r="P90" s="88">
        <v>-120</v>
      </c>
      <c r="Q90" s="88">
        <v>-25</v>
      </c>
      <c r="R90" s="88">
        <v>0</v>
      </c>
      <c r="S90" s="116">
        <v>0</v>
      </c>
      <c r="U90" s="115">
        <v>-173</v>
      </c>
      <c r="V90" s="116">
        <v>10.15</v>
      </c>
      <c r="W90">
        <v>-8</v>
      </c>
      <c r="X90">
        <v>-20</v>
      </c>
      <c r="Y90">
        <v>6.77</v>
      </c>
      <c r="Z90">
        <v>-25</v>
      </c>
      <c r="AA90">
        <v>3.38</v>
      </c>
      <c r="AB90">
        <v>-120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11.6</v>
      </c>
      <c r="M91" s="116">
        <v>3.48</v>
      </c>
      <c r="N91" s="115">
        <v>-24</v>
      </c>
      <c r="O91" s="88">
        <v>-10</v>
      </c>
      <c r="P91" s="88">
        <v>-90</v>
      </c>
      <c r="Q91" s="88">
        <v>0</v>
      </c>
      <c r="R91" s="88">
        <v>0</v>
      </c>
      <c r="S91" s="116">
        <v>0</v>
      </c>
      <c r="U91" s="115">
        <v>-124</v>
      </c>
      <c r="V91" s="116">
        <v>15.08</v>
      </c>
      <c r="W91">
        <v>-24</v>
      </c>
      <c r="X91">
        <v>-10</v>
      </c>
      <c r="Y91">
        <v>11.6</v>
      </c>
      <c r="Z91">
        <v>0</v>
      </c>
      <c r="AA91">
        <v>3.48</v>
      </c>
      <c r="AB91">
        <v>-90</v>
      </c>
    </row>
    <row r="92" spans="7:28">
      <c r="G92" t="s">
        <v>134</v>
      </c>
      <c r="H92" s="115">
        <v>0</v>
      </c>
      <c r="I92" s="88">
        <v>29.01</v>
      </c>
      <c r="J92" s="88">
        <v>0</v>
      </c>
      <c r="K92" s="88">
        <v>0</v>
      </c>
      <c r="L92" s="88">
        <v>3.38</v>
      </c>
      <c r="M92" s="116">
        <v>3.48</v>
      </c>
      <c r="N92" s="115">
        <v>-13</v>
      </c>
      <c r="O92" s="88">
        <v>0</v>
      </c>
      <c r="P92" s="88">
        <v>-60</v>
      </c>
      <c r="Q92" s="88">
        <v>0</v>
      </c>
      <c r="R92" s="88">
        <v>0</v>
      </c>
      <c r="S92" s="116">
        <v>0</v>
      </c>
      <c r="U92" s="115">
        <v>-73</v>
      </c>
      <c r="V92" s="116">
        <v>35.869999999999997</v>
      </c>
      <c r="W92">
        <v>-13</v>
      </c>
      <c r="X92">
        <v>29.01</v>
      </c>
      <c r="Y92">
        <v>3.38</v>
      </c>
      <c r="Z92">
        <v>0</v>
      </c>
      <c r="AA92">
        <v>3.48</v>
      </c>
      <c r="AB92">
        <v>-60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4.83</v>
      </c>
      <c r="M93" s="116">
        <v>1.26</v>
      </c>
      <c r="N93" s="115">
        <v>-34</v>
      </c>
      <c r="O93" s="88">
        <v>0</v>
      </c>
      <c r="P93" s="88">
        <v>-110</v>
      </c>
      <c r="Q93" s="88">
        <v>0</v>
      </c>
      <c r="R93" s="88">
        <v>0</v>
      </c>
      <c r="S93" s="116">
        <v>0</v>
      </c>
      <c r="U93" s="115">
        <v>-144</v>
      </c>
      <c r="V93" s="116">
        <v>6.09</v>
      </c>
      <c r="W93">
        <v>-34</v>
      </c>
      <c r="X93">
        <v>0</v>
      </c>
      <c r="Y93">
        <v>4.83</v>
      </c>
      <c r="Z93">
        <v>0</v>
      </c>
      <c r="AA93">
        <v>1.26</v>
      </c>
      <c r="AB93">
        <v>-110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4.84</v>
      </c>
      <c r="M94" s="116">
        <v>3.48</v>
      </c>
      <c r="N94" s="115">
        <v>-45</v>
      </c>
      <c r="O94" s="88">
        <v>-10</v>
      </c>
      <c r="P94" s="88">
        <v>-100</v>
      </c>
      <c r="Q94" s="88">
        <v>0</v>
      </c>
      <c r="R94" s="88">
        <v>0</v>
      </c>
      <c r="S94" s="116">
        <v>0</v>
      </c>
      <c r="U94" s="115">
        <v>-155</v>
      </c>
      <c r="V94" s="116">
        <v>8.32</v>
      </c>
      <c r="W94">
        <v>-45</v>
      </c>
      <c r="X94">
        <v>-10</v>
      </c>
      <c r="Y94">
        <v>4.84</v>
      </c>
      <c r="Z94">
        <v>0</v>
      </c>
      <c r="AA94">
        <v>3.48</v>
      </c>
      <c r="AB94">
        <v>-100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3.87</v>
      </c>
      <c r="M95" s="116">
        <v>3.48</v>
      </c>
      <c r="N95" s="115">
        <v>-41</v>
      </c>
      <c r="O95" s="88">
        <v>0</v>
      </c>
      <c r="P95" s="88">
        <v>-150</v>
      </c>
      <c r="Q95" s="88">
        <v>-45</v>
      </c>
      <c r="R95" s="88">
        <v>0</v>
      </c>
      <c r="S95" s="116">
        <v>0</v>
      </c>
      <c r="U95" s="115">
        <v>-236</v>
      </c>
      <c r="V95" s="116">
        <v>7.35</v>
      </c>
      <c r="W95">
        <v>-41</v>
      </c>
      <c r="X95">
        <v>0</v>
      </c>
      <c r="Y95">
        <v>3.87</v>
      </c>
      <c r="Z95">
        <v>-45</v>
      </c>
      <c r="AA95">
        <v>3.48</v>
      </c>
      <c r="AB95">
        <v>-150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3.87</v>
      </c>
      <c r="M96" s="116">
        <v>3.48</v>
      </c>
      <c r="N96" s="115">
        <v>-16</v>
      </c>
      <c r="O96" s="88">
        <v>0</v>
      </c>
      <c r="P96" s="88">
        <v>-130</v>
      </c>
      <c r="Q96" s="88">
        <v>0</v>
      </c>
      <c r="R96" s="88">
        <v>0</v>
      </c>
      <c r="S96" s="116">
        <v>0</v>
      </c>
      <c r="U96" s="115">
        <v>-146</v>
      </c>
      <c r="V96" s="116">
        <v>7.35</v>
      </c>
      <c r="W96">
        <v>-16</v>
      </c>
      <c r="X96">
        <v>0</v>
      </c>
      <c r="Y96">
        <v>3.87</v>
      </c>
      <c r="Z96">
        <v>0</v>
      </c>
      <c r="AA96">
        <v>3.48</v>
      </c>
      <c r="AB96">
        <v>-130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10.64</v>
      </c>
      <c r="M97" s="116">
        <v>3.48</v>
      </c>
      <c r="N97" s="115">
        <v>0</v>
      </c>
      <c r="O97" s="88">
        <v>-30</v>
      </c>
      <c r="P97" s="88">
        <v>-140</v>
      </c>
      <c r="Q97" s="88">
        <v>0</v>
      </c>
      <c r="R97" s="88">
        <v>0</v>
      </c>
      <c r="S97" s="116">
        <v>0</v>
      </c>
      <c r="U97" s="115">
        <v>-170</v>
      </c>
      <c r="V97" s="116">
        <v>14.12</v>
      </c>
      <c r="W97">
        <v>0</v>
      </c>
      <c r="X97">
        <v>-30</v>
      </c>
      <c r="Y97">
        <v>10.64</v>
      </c>
      <c r="Z97">
        <v>0</v>
      </c>
      <c r="AA97">
        <v>3.48</v>
      </c>
      <c r="AB97">
        <v>-140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1.93</v>
      </c>
      <c r="M98" s="116">
        <v>2.23</v>
      </c>
      <c r="N98" s="115">
        <v>-34</v>
      </c>
      <c r="O98" s="88">
        <v>-20</v>
      </c>
      <c r="P98" s="88">
        <v>-140</v>
      </c>
      <c r="Q98" s="88">
        <v>0</v>
      </c>
      <c r="R98" s="88">
        <v>0</v>
      </c>
      <c r="S98" s="116">
        <v>0</v>
      </c>
      <c r="U98" s="115">
        <v>-194</v>
      </c>
      <c r="V98" s="116">
        <v>4.16</v>
      </c>
      <c r="W98">
        <v>-34</v>
      </c>
      <c r="X98">
        <v>-20</v>
      </c>
      <c r="Y98">
        <v>1.93</v>
      </c>
      <c r="Z98">
        <v>0</v>
      </c>
      <c r="AA98">
        <v>2.23</v>
      </c>
      <c r="AB98">
        <v>-140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0.28130750000000004</v>
      </c>
      <c r="I99" s="111">
        <f t="shared" ref="I99:BQ99" si="1">SUM(I3:I98)/4000</f>
        <v>3.7467500000000001E-2</v>
      </c>
      <c r="J99" s="111">
        <f t="shared" si="1"/>
        <v>0.214425</v>
      </c>
      <c r="K99" s="111">
        <f t="shared" si="1"/>
        <v>6.2854999999999966E-2</v>
      </c>
      <c r="L99" s="111">
        <f t="shared" si="1"/>
        <v>0.22005500000000003</v>
      </c>
      <c r="M99" s="111">
        <f t="shared" si="1"/>
        <v>6.1332499999999943E-2</v>
      </c>
      <c r="N99" s="110">
        <f t="shared" si="1"/>
        <v>-1.181</v>
      </c>
      <c r="O99" s="111">
        <f t="shared" si="1"/>
        <v>-0.64375000000000004</v>
      </c>
      <c r="P99" s="111">
        <f t="shared" si="1"/>
        <v>-1.3327500000000001</v>
      </c>
      <c r="Q99" s="111">
        <f t="shared" si="1"/>
        <v>-0.1</v>
      </c>
      <c r="R99" s="111">
        <f t="shared" si="1"/>
        <v>0</v>
      </c>
      <c r="S99" s="112">
        <f t="shared" si="1"/>
        <v>0</v>
      </c>
      <c r="U99" s="110">
        <f t="shared" si="1"/>
        <v>-3.2574999999999998</v>
      </c>
      <c r="V99" s="112">
        <f t="shared" si="1"/>
        <v>0.87744250000000013</v>
      </c>
      <c r="W99">
        <f t="shared" si="1"/>
        <v>-0.8996924999999999</v>
      </c>
      <c r="X99">
        <f t="shared" si="1"/>
        <v>-0.60628249999999995</v>
      </c>
      <c r="Y99">
        <f t="shared" si="1"/>
        <v>0.22005500000000003</v>
      </c>
      <c r="Z99">
        <f t="shared" si="1"/>
        <v>-3.7145000000000011E-2</v>
      </c>
      <c r="AA99">
        <f t="shared" si="1"/>
        <v>6.1332499999999943E-2</v>
      </c>
      <c r="AB99">
        <f t="shared" si="1"/>
        <v>-1.1183249999999998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69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4</v>
      </c>
      <c r="U1" s="221" t="s">
        <v>342</v>
      </c>
      <c r="V1" s="22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44824</v>
      </c>
      <c r="U2" s="115" t="s">
        <v>231</v>
      </c>
      <c r="V2" s="116" t="s">
        <v>230</v>
      </c>
      <c r="W2" s="30" t="s">
        <v>263</v>
      </c>
      <c r="X2" t="s">
        <v>496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19.34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496</v>
      </c>
      <c r="U3" s="115">
        <v>-4</v>
      </c>
      <c r="V3" s="116">
        <v>19.34</v>
      </c>
      <c r="W3">
        <v>0</v>
      </c>
      <c r="X3">
        <v>-4</v>
      </c>
      <c r="Y3">
        <v>19.34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19.34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19.34</v>
      </c>
      <c r="W4">
        <v>0</v>
      </c>
      <c r="X4">
        <v>-4</v>
      </c>
      <c r="Y4">
        <v>19.34</v>
      </c>
    </row>
    <row r="5" spans="1:25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19.34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19.34</v>
      </c>
      <c r="W5">
        <v>0</v>
      </c>
      <c r="X5">
        <v>-4</v>
      </c>
      <c r="Y5">
        <v>19.34</v>
      </c>
    </row>
    <row r="6" spans="1:25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0</v>
      </c>
      <c r="W6">
        <v>0</v>
      </c>
      <c r="X6">
        <v>-4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0</v>
      </c>
      <c r="W7">
        <v>0</v>
      </c>
      <c r="X7">
        <v>-4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0</v>
      </c>
      <c r="X8">
        <v>-4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0</v>
      </c>
      <c r="X9">
        <v>-4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0</v>
      </c>
      <c r="X10">
        <v>-4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-4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0</v>
      </c>
      <c r="X12">
        <v>-4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0</v>
      </c>
      <c r="X13">
        <v>-4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-4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-4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-4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0</v>
      </c>
      <c r="X17">
        <v>-4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-4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-4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-4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-4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0</v>
      </c>
      <c r="X22">
        <v>-4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-4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-4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-4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-4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0</v>
      </c>
      <c r="X27">
        <v>-4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-4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-4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-4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0</v>
      </c>
      <c r="X31">
        <v>-4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0</v>
      </c>
      <c r="X32">
        <v>-4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0</v>
      </c>
      <c r="X33">
        <v>-4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0</v>
      </c>
      <c r="X34">
        <v>-4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19.34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19.34</v>
      </c>
      <c r="W35">
        <v>0</v>
      </c>
      <c r="X35">
        <v>-4</v>
      </c>
      <c r="Y35">
        <v>19.34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75.42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75.42</v>
      </c>
      <c r="W36">
        <v>0</v>
      </c>
      <c r="X36">
        <v>-4</v>
      </c>
      <c r="Y36">
        <v>75.42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85.09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85.09</v>
      </c>
      <c r="W37">
        <v>0</v>
      </c>
      <c r="X37">
        <v>-4</v>
      </c>
      <c r="Y37">
        <v>85.09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56.08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56.08</v>
      </c>
      <c r="W38">
        <v>0</v>
      </c>
      <c r="X38">
        <v>-4</v>
      </c>
      <c r="Y38">
        <v>56.08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68.650000000000006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68.650000000000006</v>
      </c>
      <c r="W39">
        <v>0</v>
      </c>
      <c r="X39">
        <v>-4</v>
      </c>
      <c r="Y39">
        <v>68.650000000000006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38.68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38.68</v>
      </c>
      <c r="W40">
        <v>0</v>
      </c>
      <c r="X40">
        <v>-4</v>
      </c>
      <c r="Y40">
        <v>38.68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87.02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87.02</v>
      </c>
      <c r="W41">
        <v>0</v>
      </c>
      <c r="X41">
        <v>-4</v>
      </c>
      <c r="Y41">
        <v>87.02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96.69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96.69</v>
      </c>
      <c r="W42">
        <v>0</v>
      </c>
      <c r="X42">
        <v>-4</v>
      </c>
      <c r="Y42">
        <v>96.69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96.69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96.69</v>
      </c>
      <c r="W43">
        <v>0</v>
      </c>
      <c r="X43">
        <v>-4</v>
      </c>
      <c r="Y43">
        <v>96.69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96.69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96.69</v>
      </c>
      <c r="W44">
        <v>0</v>
      </c>
      <c r="X44">
        <v>-4</v>
      </c>
      <c r="Y44">
        <v>96.69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67.680000000000007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67.680000000000007</v>
      </c>
      <c r="W45">
        <v>0</v>
      </c>
      <c r="X45">
        <v>-4</v>
      </c>
      <c r="Y45">
        <v>67.680000000000007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106.36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106.36</v>
      </c>
      <c r="W46">
        <v>0</v>
      </c>
      <c r="X46">
        <v>-4</v>
      </c>
      <c r="Y46">
        <v>106.36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106.36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106.36</v>
      </c>
      <c r="W47">
        <v>0</v>
      </c>
      <c r="X47">
        <v>-4</v>
      </c>
      <c r="Y47">
        <v>106.36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106.36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106.36</v>
      </c>
      <c r="W48">
        <v>0</v>
      </c>
      <c r="X48">
        <v>-4</v>
      </c>
      <c r="Y48">
        <v>106.36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106.36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106.36</v>
      </c>
      <c r="W49">
        <v>0</v>
      </c>
      <c r="X49">
        <v>-4</v>
      </c>
      <c r="Y49">
        <v>106.36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67.680000000000007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67.680000000000007</v>
      </c>
      <c r="W50">
        <v>0</v>
      </c>
      <c r="X50">
        <v>-4</v>
      </c>
      <c r="Y50">
        <v>67.680000000000007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125.7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125.7</v>
      </c>
      <c r="W51">
        <v>0</v>
      </c>
      <c r="X51">
        <v>-4</v>
      </c>
      <c r="Y51">
        <v>125.7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125.7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125.7</v>
      </c>
      <c r="W52">
        <v>0</v>
      </c>
      <c r="X52">
        <v>-4</v>
      </c>
      <c r="Y52">
        <v>125.7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125.7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125.7</v>
      </c>
      <c r="W53">
        <v>0</v>
      </c>
      <c r="X53">
        <v>-4</v>
      </c>
      <c r="Y53">
        <v>125.7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125.7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</v>
      </c>
      <c r="V54" s="116">
        <v>125.7</v>
      </c>
      <c r="W54">
        <v>0</v>
      </c>
      <c r="X54">
        <v>-4</v>
      </c>
      <c r="Y54">
        <v>125.7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87.02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</v>
      </c>
      <c r="V55" s="116">
        <v>87.02</v>
      </c>
      <c r="W55">
        <v>0</v>
      </c>
      <c r="X55">
        <v>-4</v>
      </c>
      <c r="Y55">
        <v>87.02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125.7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-4</v>
      </c>
      <c r="V56" s="116">
        <v>125.7</v>
      </c>
      <c r="W56">
        <v>0</v>
      </c>
      <c r="X56">
        <v>-4</v>
      </c>
      <c r="Y56">
        <v>125.7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125.7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125.7</v>
      </c>
      <c r="W57">
        <v>0</v>
      </c>
      <c r="X57">
        <v>-4</v>
      </c>
      <c r="Y57">
        <v>125.7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125.7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125.7</v>
      </c>
      <c r="W58">
        <v>0</v>
      </c>
      <c r="X58">
        <v>-4</v>
      </c>
      <c r="Y58">
        <v>125.7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125.7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125.7</v>
      </c>
      <c r="W59">
        <v>0</v>
      </c>
      <c r="X59">
        <v>-4</v>
      </c>
      <c r="Y59">
        <v>125.7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77.349999999999994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77.349999999999994</v>
      </c>
      <c r="W60">
        <v>0</v>
      </c>
      <c r="X60">
        <v>-4</v>
      </c>
      <c r="Y60">
        <v>77.349999999999994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125.7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125.7</v>
      </c>
      <c r="W61">
        <v>0</v>
      </c>
      <c r="X61">
        <v>-4</v>
      </c>
      <c r="Y61">
        <v>125.7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125.7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125.7</v>
      </c>
      <c r="W62">
        <v>0</v>
      </c>
      <c r="X62">
        <v>-4</v>
      </c>
      <c r="Y62">
        <v>125.7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125.7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125.7</v>
      </c>
      <c r="W63">
        <v>0</v>
      </c>
      <c r="X63">
        <v>-4</v>
      </c>
      <c r="Y63">
        <v>125.7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125.7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125.7</v>
      </c>
      <c r="W64">
        <v>0</v>
      </c>
      <c r="X64">
        <v>-4</v>
      </c>
      <c r="Y64">
        <v>125.7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77.349999999999994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77.349999999999994</v>
      </c>
      <c r="W65">
        <v>0</v>
      </c>
      <c r="X65">
        <v>-4</v>
      </c>
      <c r="Y65">
        <v>77.349999999999994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125.7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125.7</v>
      </c>
      <c r="W66">
        <v>0</v>
      </c>
      <c r="X66">
        <v>-4</v>
      </c>
      <c r="Y66">
        <v>125.7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125.7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125.7</v>
      </c>
      <c r="W67">
        <v>0</v>
      </c>
      <c r="X67">
        <v>-4</v>
      </c>
      <c r="Y67">
        <v>125.7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125.7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125.7</v>
      </c>
      <c r="W68">
        <v>0</v>
      </c>
      <c r="X68">
        <v>-4</v>
      </c>
      <c r="Y68">
        <v>125.7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116.03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116.03</v>
      </c>
      <c r="W69">
        <v>0</v>
      </c>
      <c r="X69">
        <v>-4</v>
      </c>
      <c r="Y69">
        <v>116.03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77.349999999999994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77.349999999999994</v>
      </c>
      <c r="W70">
        <v>0</v>
      </c>
      <c r="X70">
        <v>-4</v>
      </c>
      <c r="Y70">
        <v>77.349999999999994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96.69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96.69</v>
      </c>
      <c r="W71">
        <v>0</v>
      </c>
      <c r="X71">
        <v>-4</v>
      </c>
      <c r="Y71">
        <v>96.69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96.69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96.69</v>
      </c>
      <c r="W72">
        <v>0</v>
      </c>
      <c r="X72">
        <v>-4</v>
      </c>
      <c r="Y72">
        <v>96.69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77.349999999999994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77.349999999999994</v>
      </c>
      <c r="W73">
        <v>0</v>
      </c>
      <c r="X73">
        <v>-4</v>
      </c>
      <c r="Y73">
        <v>77.349999999999994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96.69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96.69</v>
      </c>
      <c r="W74">
        <v>0</v>
      </c>
      <c r="X74">
        <v>-4</v>
      </c>
      <c r="Y74">
        <v>96.69</v>
      </c>
    </row>
    <row r="75" spans="7:25">
      <c r="G75" t="s">
        <v>117</v>
      </c>
      <c r="H75" s="115">
        <v>0</v>
      </c>
      <c r="I75" s="88">
        <v>87.02</v>
      </c>
      <c r="J75" s="88">
        <v>0</v>
      </c>
      <c r="K75" s="88">
        <v>48.35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135.37</v>
      </c>
      <c r="W75">
        <v>87.02</v>
      </c>
      <c r="X75">
        <v>-4</v>
      </c>
      <c r="Y75">
        <v>48.35</v>
      </c>
    </row>
    <row r="76" spans="7:25">
      <c r="G76" t="s">
        <v>118</v>
      </c>
      <c r="H76" s="115">
        <v>0</v>
      </c>
      <c r="I76" s="88">
        <v>79.59</v>
      </c>
      <c r="J76" s="88">
        <v>0</v>
      </c>
      <c r="K76" s="88">
        <v>84.27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163.86</v>
      </c>
      <c r="W76">
        <v>79.59</v>
      </c>
      <c r="X76">
        <v>-4</v>
      </c>
      <c r="Y76">
        <v>84.27</v>
      </c>
    </row>
    <row r="77" spans="7:25">
      <c r="G77" t="s">
        <v>119</v>
      </c>
      <c r="H77" s="115">
        <v>0</v>
      </c>
      <c r="I77" s="88">
        <v>53.96</v>
      </c>
      <c r="J77" s="88">
        <v>0</v>
      </c>
      <c r="K77" s="88">
        <v>53.95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107.91</v>
      </c>
      <c r="W77">
        <v>53.96</v>
      </c>
      <c r="X77">
        <v>-4</v>
      </c>
      <c r="Y77">
        <v>53.95</v>
      </c>
    </row>
    <row r="78" spans="7:25">
      <c r="G78" t="s">
        <v>120</v>
      </c>
      <c r="H78" s="115">
        <v>0</v>
      </c>
      <c r="I78" s="88">
        <v>49.87</v>
      </c>
      <c r="J78" s="88">
        <v>0</v>
      </c>
      <c r="K78" s="88">
        <v>53.43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103.3</v>
      </c>
      <c r="W78">
        <v>49.87</v>
      </c>
      <c r="X78">
        <v>-4</v>
      </c>
      <c r="Y78">
        <v>53.43</v>
      </c>
    </row>
    <row r="79" spans="7:25">
      <c r="G79" t="s">
        <v>121</v>
      </c>
      <c r="H79" s="115">
        <v>0</v>
      </c>
      <c r="I79" s="88">
        <v>45.65</v>
      </c>
      <c r="J79" s="88">
        <v>0</v>
      </c>
      <c r="K79" s="88">
        <v>53.25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98.9</v>
      </c>
      <c r="W79">
        <v>45.65</v>
      </c>
      <c r="X79">
        <v>-4</v>
      </c>
      <c r="Y79">
        <v>53.25</v>
      </c>
    </row>
    <row r="80" spans="7:25">
      <c r="G80" t="s">
        <v>122</v>
      </c>
      <c r="H80" s="115">
        <v>0</v>
      </c>
      <c r="I80" s="88">
        <v>38.67</v>
      </c>
      <c r="J80" s="88">
        <v>0</v>
      </c>
      <c r="K80" s="88">
        <v>29.01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67.680000000000007</v>
      </c>
      <c r="W80">
        <v>38.67</v>
      </c>
      <c r="X80">
        <v>-4</v>
      </c>
      <c r="Y80">
        <v>29.01</v>
      </c>
    </row>
    <row r="81" spans="7:25">
      <c r="G81" t="s">
        <v>123</v>
      </c>
      <c r="H81" s="115">
        <v>0</v>
      </c>
      <c r="I81" s="88">
        <v>27.55</v>
      </c>
      <c r="J81" s="88">
        <v>0</v>
      </c>
      <c r="K81" s="88">
        <v>55.09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82.64</v>
      </c>
      <c r="W81">
        <v>27.55</v>
      </c>
      <c r="X81">
        <v>-4</v>
      </c>
      <c r="Y81">
        <v>55.09</v>
      </c>
    </row>
    <row r="82" spans="7:25">
      <c r="G82" t="s">
        <v>124</v>
      </c>
      <c r="H82" s="115">
        <v>0</v>
      </c>
      <c r="I82" s="88">
        <v>19.34</v>
      </c>
      <c r="J82" s="88">
        <v>0</v>
      </c>
      <c r="K82" s="88">
        <v>48.34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67.680000000000007</v>
      </c>
      <c r="W82">
        <v>19.34</v>
      </c>
      <c r="X82">
        <v>-4</v>
      </c>
      <c r="Y82">
        <v>48.34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48.35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48.34</v>
      </c>
      <c r="W83">
        <v>0</v>
      </c>
      <c r="X83">
        <v>-4</v>
      </c>
      <c r="Y83">
        <v>48.35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29.01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29.01</v>
      </c>
      <c r="W84">
        <v>0</v>
      </c>
      <c r="X84">
        <v>-4</v>
      </c>
      <c r="Y84">
        <v>29.01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0</v>
      </c>
      <c r="W85">
        <v>0</v>
      </c>
      <c r="X85">
        <v>-4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38.68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38.68</v>
      </c>
      <c r="W86">
        <v>0</v>
      </c>
      <c r="X86">
        <v>-4</v>
      </c>
      <c r="Y86">
        <v>38.68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29.01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29.01</v>
      </c>
      <c r="W87">
        <v>0</v>
      </c>
      <c r="X87">
        <v>-4</v>
      </c>
      <c r="Y87">
        <v>29.01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29.01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29.01</v>
      </c>
      <c r="W88">
        <v>0</v>
      </c>
      <c r="X88">
        <v>-4</v>
      </c>
      <c r="Y88">
        <v>29.01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38.68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38.68</v>
      </c>
      <c r="W89">
        <v>0</v>
      </c>
      <c r="X89">
        <v>-4</v>
      </c>
      <c r="Y89">
        <v>38.68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0</v>
      </c>
      <c r="W90">
        <v>0</v>
      </c>
      <c r="X90">
        <v>-4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29.01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29.01</v>
      </c>
      <c r="W91">
        <v>0</v>
      </c>
      <c r="X91">
        <v>-4</v>
      </c>
      <c r="Y91">
        <v>29.01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19.34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19.34</v>
      </c>
      <c r="W92">
        <v>0</v>
      </c>
      <c r="X92">
        <v>-4</v>
      </c>
      <c r="Y92">
        <v>19.34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19.34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19.34</v>
      </c>
      <c r="W93">
        <v>0</v>
      </c>
      <c r="X93">
        <v>-4</v>
      </c>
      <c r="Y93">
        <v>19.34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19.34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19.34</v>
      </c>
      <c r="W94">
        <v>0</v>
      </c>
      <c r="X94">
        <v>-4</v>
      </c>
      <c r="Y94">
        <v>19.34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0</v>
      </c>
      <c r="W95">
        <v>0</v>
      </c>
      <c r="X95">
        <v>-4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19.34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19.34</v>
      </c>
      <c r="W96">
        <v>0</v>
      </c>
      <c r="X96">
        <v>-4</v>
      </c>
      <c r="Y96">
        <v>19.34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9.67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9.67</v>
      </c>
      <c r="W97">
        <v>0</v>
      </c>
      <c r="X97">
        <v>-4</v>
      </c>
      <c r="Y97">
        <v>9.67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9.67</v>
      </c>
      <c r="W98">
        <v>0</v>
      </c>
      <c r="X98">
        <v>-4</v>
      </c>
      <c r="Y98">
        <v>9.67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0.10041249999999999</v>
      </c>
      <c r="J99" s="111">
        <f t="shared" si="1"/>
        <v>0</v>
      </c>
      <c r="K99" s="111">
        <f t="shared" si="1"/>
        <v>1.1978325000000005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-9.6000000000000002E-2</v>
      </c>
      <c r="V99" s="112">
        <f t="shared" si="1"/>
        <v>1.2982425000000002</v>
      </c>
      <c r="W99">
        <f t="shared" si="1"/>
        <v>0.10041249999999999</v>
      </c>
      <c r="X99">
        <f t="shared" si="1"/>
        <v>-9.6000000000000002E-2</v>
      </c>
      <c r="Y99">
        <f t="shared" si="1"/>
        <v>1.1978325000000005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44824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14.162018819503849</v>
      </c>
      <c r="F3">
        <f>GT_Spot!P3</f>
        <v>0</v>
      </c>
      <c r="G3">
        <f>PPCL_NG!P3</f>
        <v>33.950000000000003</v>
      </c>
      <c r="H3">
        <f>PPCL_Spot!P3</f>
        <v>9.812803658188054</v>
      </c>
      <c r="I3">
        <f>Bawana_NG!P3</f>
        <v>98.295396899841023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885.4497298716509</v>
      </c>
      <c r="P3" s="77">
        <v>94.34</v>
      </c>
      <c r="Q3" s="77">
        <v>14.499999999999998</v>
      </c>
      <c r="R3" s="80">
        <v>0</v>
      </c>
      <c r="S3" s="80">
        <v>0</v>
      </c>
      <c r="T3" s="78">
        <f>SUMPRODUCT(LTA!F3:AJ3,LTA!F$101:AJ$101,LTA!F$103:AJ$103)</f>
        <v>28.1</v>
      </c>
      <c r="U3" s="78">
        <f>SUMPRODUCT(LTA!F3:AJ3,LTA!F$102:AJ$102,LTA!F$103:AJ$103)</f>
        <v>58.67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121.83</v>
      </c>
      <c r="Z3" s="75">
        <f>IEX!N3</f>
        <v>0</v>
      </c>
      <c r="AA3" s="117">
        <f>STOA!H3</f>
        <v>937.1400000000001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22.257847011019937</v>
      </c>
      <c r="AD3">
        <f>SUM(B3:AB3,AI3:AR3)-AC3</f>
        <v>2042.9921022381639</v>
      </c>
      <c r="AE3">
        <f>'IDT-1'!B3</f>
        <v>0</v>
      </c>
      <c r="AF3" s="26"/>
      <c r="AG3">
        <f>SUM(AD3:AF3)+AT3</f>
        <v>2042.9921022381639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-231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33.950000000000003</v>
      </c>
      <c r="H4">
        <f>PPCL_Spot!P4</f>
        <v>9.812803658188054</v>
      </c>
      <c r="I4">
        <f>Bawana_NG!P4</f>
        <v>98.69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885.4497298716509</v>
      </c>
      <c r="P4" s="77">
        <v>94.34</v>
      </c>
      <c r="Q4" s="77">
        <v>16.190000000000001</v>
      </c>
      <c r="R4" s="80">
        <v>0</v>
      </c>
      <c r="S4" s="80">
        <v>0</v>
      </c>
      <c r="T4" s="78">
        <f>SUMPRODUCT(LTA!F4:AJ4,LTA!F$101:AJ$101,LTA!F$103:AJ$103)</f>
        <v>28.28</v>
      </c>
      <c r="U4" s="78">
        <f>SUMPRODUCT(LTA!F4:AJ4,LTA!F$102:AJ$102,LTA!F$103:AJ$103)</f>
        <v>59.23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88.95</v>
      </c>
      <c r="Z4" s="75">
        <f>IEX!N4</f>
        <v>0</v>
      </c>
      <c r="AA4" s="117">
        <f>STOA!H4</f>
        <v>937.1400000000001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22.04322320787135</v>
      </c>
      <c r="AD4">
        <f t="shared" ref="AD4:AD67" si="1">SUM(B4:AB4,AI4:AR4)-AC4</f>
        <v>2006.7643887365673</v>
      </c>
      <c r="AE4">
        <f>'IDT-1'!B4</f>
        <v>0</v>
      </c>
      <c r="AF4" s="26"/>
      <c r="AG4">
        <f t="shared" ref="AG4:AG67" si="2">SUM(AD4:AF4)+AT4</f>
        <v>2006.7643887365673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-237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33.950000000000003</v>
      </c>
      <c r="H5">
        <f>PPCL_Spot!P5</f>
        <v>9.812803658188054</v>
      </c>
      <c r="I5">
        <f>Bawana_NG!P5</f>
        <v>76.003230987152236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743.1330303238517</v>
      </c>
      <c r="P5" s="77">
        <v>94.34</v>
      </c>
      <c r="Q5" s="77">
        <v>16.190000000000001</v>
      </c>
      <c r="R5" s="80">
        <v>0</v>
      </c>
      <c r="S5" s="80">
        <v>0</v>
      </c>
      <c r="T5" s="78">
        <f>SUMPRODUCT(LTA!F5:AJ5,LTA!F$101:AJ$101,LTA!F$103:AJ$103)</f>
        <v>27.169999999999998</v>
      </c>
      <c r="U5" s="78">
        <f>SUMPRODUCT(LTA!F5:AJ5,LTA!F$102:AJ$102,LTA!F$103:AJ$103)</f>
        <v>60.39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51.25</v>
      </c>
      <c r="Z5" s="75">
        <f>IEX!N5</f>
        <v>0</v>
      </c>
      <c r="AA5" s="117">
        <f>STOA!H5</f>
        <v>937.1400000000001</v>
      </c>
      <c r="AB5" s="117">
        <f>-STOA!N5</f>
        <v>0</v>
      </c>
      <c r="AC5">
        <f t="shared" si="0"/>
        <v>19.540744355239834</v>
      </c>
      <c r="AD5">
        <f t="shared" si="1"/>
        <v>1887.6133990285516</v>
      </c>
      <c r="AE5">
        <f>'IDT-1'!B5</f>
        <v>0</v>
      </c>
      <c r="AF5" s="26"/>
      <c r="AG5">
        <f t="shared" si="2"/>
        <v>1887.6133990285516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-156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33.950000000000003</v>
      </c>
      <c r="H6">
        <f>PPCL_Spot!P6</f>
        <v>9.812803658188054</v>
      </c>
      <c r="I6">
        <f>Bawana_NG!P6</f>
        <v>76.003230987152236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736.50945767170083</v>
      </c>
      <c r="P6" s="77">
        <v>94.34</v>
      </c>
      <c r="Q6" s="77">
        <v>16.190000000000001</v>
      </c>
      <c r="R6" s="80">
        <v>0</v>
      </c>
      <c r="S6" s="80">
        <v>0</v>
      </c>
      <c r="T6" s="78">
        <f>SUMPRODUCT(LTA!F6:AJ6,LTA!F$101:AJ$101,LTA!F$103:AJ$103)</f>
        <v>26.490000000000002</v>
      </c>
      <c r="U6" s="78">
        <f>SUMPRODUCT(LTA!F6:AJ6,LTA!F$102:AJ$102,LTA!F$103:AJ$103)</f>
        <v>57.7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31.91</v>
      </c>
      <c r="Z6" s="75">
        <f>IEX!N6</f>
        <v>0</v>
      </c>
      <c r="AA6" s="117">
        <f>STOA!H6</f>
        <v>937.1400000000001</v>
      </c>
      <c r="AB6" s="117">
        <f>-STOA!N6</f>
        <v>0</v>
      </c>
      <c r="AC6">
        <f t="shared" si="0"/>
        <v>19.282608915900909</v>
      </c>
      <c r="AD6">
        <f t="shared" si="1"/>
        <v>1858.5379618157399</v>
      </c>
      <c r="AE6">
        <f>'IDT-1'!B6</f>
        <v>0</v>
      </c>
      <c r="AF6" s="26"/>
      <c r="AG6">
        <f t="shared" si="2"/>
        <v>1858.5379618157399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-156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13.775078414599374</v>
      </c>
      <c r="F7">
        <f>GT_Spot!P7</f>
        <v>0</v>
      </c>
      <c r="G7">
        <f>PPCL_NG!P7</f>
        <v>33.950000000000003</v>
      </c>
      <c r="H7">
        <f>PPCL_Spot!P7</f>
        <v>9.812803658188054</v>
      </c>
      <c r="I7">
        <f>Bawana_NG!P7</f>
        <v>76.003230987152236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728.02251060576179</v>
      </c>
      <c r="P7" s="77">
        <v>94.339999999999989</v>
      </c>
      <c r="Q7" s="77">
        <v>16.190000000000001</v>
      </c>
      <c r="R7" s="80">
        <v>0</v>
      </c>
      <c r="S7" s="80">
        <v>0</v>
      </c>
      <c r="T7" s="78">
        <f>SUMPRODUCT(LTA!F7:AJ7,LTA!F$101:AJ$101,LTA!F$103:AJ$103)</f>
        <v>25.71</v>
      </c>
      <c r="U7" s="78">
        <f>SUMPRODUCT(LTA!F7:AJ7,LTA!F$102:AJ$102,LTA!F$103:AJ$103)</f>
        <v>55.019999999999996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113.13</v>
      </c>
      <c r="Z7" s="75">
        <f>IEX!N7</f>
        <v>0</v>
      </c>
      <c r="AA7" s="117">
        <f>STOA!H7</f>
        <v>840.42</v>
      </c>
      <c r="AB7" s="117">
        <f>-STOA!N7</f>
        <v>0</v>
      </c>
      <c r="AC7">
        <f t="shared" si="0"/>
        <v>19.351810244997484</v>
      </c>
      <c r="AD7">
        <f t="shared" si="1"/>
        <v>1796.0218134207043</v>
      </c>
      <c r="AE7">
        <f>'IDT-1'!B7</f>
        <v>0</v>
      </c>
      <c r="AF7" s="26"/>
      <c r="AG7">
        <f t="shared" si="2"/>
        <v>1796.0218134207043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-191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13.775078414599374</v>
      </c>
      <c r="F8">
        <f>GT_Spot!P8</f>
        <v>0</v>
      </c>
      <c r="G8">
        <f>PPCL_NG!P8</f>
        <v>33.950000000000003</v>
      </c>
      <c r="H8">
        <f>PPCL_Spot!P8</f>
        <v>9.812803658188054</v>
      </c>
      <c r="I8">
        <f>Bawana_NG!P8</f>
        <v>76.003230987152236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722.05627462656184</v>
      </c>
      <c r="P8" s="77">
        <v>94.339999999999989</v>
      </c>
      <c r="Q8" s="77">
        <v>16.190000000000001</v>
      </c>
      <c r="R8" s="80">
        <v>0</v>
      </c>
      <c r="S8" s="80">
        <v>0</v>
      </c>
      <c r="T8" s="78">
        <f>SUMPRODUCT(LTA!F8:AJ8,LTA!F$101:AJ$101,LTA!F$103:AJ$103)</f>
        <v>25.37</v>
      </c>
      <c r="U8" s="78">
        <f>SUMPRODUCT(LTA!F8:AJ8,LTA!F$102:AJ$102,LTA!F$103:AJ$103)</f>
        <v>52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83.16</v>
      </c>
      <c r="Z8" s="75">
        <f>IEX!N8</f>
        <v>0</v>
      </c>
      <c r="AA8" s="117">
        <f>STOA!H8</f>
        <v>840.42</v>
      </c>
      <c r="AB8" s="117">
        <f>-STOA!N8</f>
        <v>0</v>
      </c>
      <c r="AC8">
        <f t="shared" si="0"/>
        <v>18.748537670236853</v>
      </c>
      <c r="AD8">
        <f t="shared" si="1"/>
        <v>1786.3288500162646</v>
      </c>
      <c r="AE8">
        <f>'IDT-1'!B8</f>
        <v>0</v>
      </c>
      <c r="AF8" s="26"/>
      <c r="AG8">
        <f t="shared" si="2"/>
        <v>1786.3288500162646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-162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13.775078414599374</v>
      </c>
      <c r="F9">
        <f>GT_Spot!P9</f>
        <v>0</v>
      </c>
      <c r="G9">
        <f>PPCL_NG!P9</f>
        <v>33.950000000000003</v>
      </c>
      <c r="H9">
        <f>PPCL_Spot!P9</f>
        <v>9.812803658188054</v>
      </c>
      <c r="I9">
        <f>Bawana_NG!P9</f>
        <v>76.003230987152236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670.90979890727635</v>
      </c>
      <c r="P9" s="77">
        <v>48.339999999999996</v>
      </c>
      <c r="Q9" s="77">
        <v>16.190000000000001</v>
      </c>
      <c r="R9" s="80">
        <v>0</v>
      </c>
      <c r="S9" s="80">
        <v>0</v>
      </c>
      <c r="T9" s="78">
        <f>SUMPRODUCT(LTA!F9:AJ9,LTA!F$101:AJ$101,LTA!F$103:AJ$103)</f>
        <v>28.92</v>
      </c>
      <c r="U9" s="78">
        <f>SUMPRODUCT(LTA!F9:AJ9,LTA!F$102:AJ$102,LTA!F$103:AJ$103)</f>
        <v>50.93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31.91</v>
      </c>
      <c r="Z9" s="75">
        <f>IEX!N9</f>
        <v>0</v>
      </c>
      <c r="AA9" s="117">
        <f>STOA!H9</f>
        <v>869.43</v>
      </c>
      <c r="AB9" s="117">
        <f>-STOA!N9</f>
        <v>0</v>
      </c>
      <c r="AC9">
        <f t="shared" si="0"/>
        <v>17.123840025311502</v>
      </c>
      <c r="AD9">
        <f t="shared" si="1"/>
        <v>1928.7670719419045</v>
      </c>
      <c r="AE9">
        <f>'IDT-1'!B9</f>
        <v>0</v>
      </c>
      <c r="AF9" s="26"/>
      <c r="AG9">
        <f t="shared" si="2"/>
        <v>1928.7670719419045</v>
      </c>
      <c r="AI9" s="75">
        <f>PXIL!H9</f>
        <v>0</v>
      </c>
      <c r="AJ9" s="75">
        <f>PXIL!N9</f>
        <v>0</v>
      </c>
      <c r="AK9" s="75">
        <f>RTM_IEX!H9</f>
        <v>95.72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13.775078414599374</v>
      </c>
      <c r="F10">
        <f>GT_Spot!P10</f>
        <v>0</v>
      </c>
      <c r="G10">
        <f>PPCL_NG!P10</f>
        <v>33.950000000000003</v>
      </c>
      <c r="H10">
        <f>PPCL_Spot!P10</f>
        <v>9.812803658188054</v>
      </c>
      <c r="I10">
        <f>Bawana_NG!P10</f>
        <v>76.003230987152236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670.90979890727635</v>
      </c>
      <c r="P10" s="77">
        <v>48.339999999999996</v>
      </c>
      <c r="Q10" s="77">
        <v>16.190000000000001</v>
      </c>
      <c r="R10" s="80">
        <v>0</v>
      </c>
      <c r="S10" s="80">
        <v>0</v>
      </c>
      <c r="T10" s="78">
        <f>SUMPRODUCT(LTA!F10:AJ10,LTA!F$101:AJ$101,LTA!F$103:AJ$103)</f>
        <v>28.62</v>
      </c>
      <c r="U10" s="78">
        <f>SUMPRODUCT(LTA!F10:AJ10,LTA!F$102:AJ$102,LTA!F$103:AJ$103)</f>
        <v>49.92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869.43</v>
      </c>
      <c r="AB10" s="117">
        <f>-STOA!N10</f>
        <v>0</v>
      </c>
      <c r="AC10">
        <f t="shared" si="0"/>
        <v>16.661312025311503</v>
      </c>
      <c r="AD10">
        <f t="shared" si="1"/>
        <v>1876.6695999419048</v>
      </c>
      <c r="AE10">
        <f>'IDT-1'!B10</f>
        <v>0</v>
      </c>
      <c r="AF10" s="26"/>
      <c r="AG10">
        <f t="shared" si="2"/>
        <v>1876.6695999419048</v>
      </c>
      <c r="AI10" s="75">
        <f>PXIL!H10</f>
        <v>0</v>
      </c>
      <c r="AJ10" s="75">
        <f>PXIL!N10</f>
        <v>0</v>
      </c>
      <c r="AK10" s="75">
        <f>RTM_IEX!H10</f>
        <v>76.38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6.279894951852933</v>
      </c>
      <c r="F11">
        <f>GT_Spot!P11</f>
        <v>0</v>
      </c>
      <c r="G11">
        <f>PPCL_NG!P11</f>
        <v>33.950000000000003</v>
      </c>
      <c r="H11">
        <f>PPCL_Spot!P11</f>
        <v>7</v>
      </c>
      <c r="I11">
        <f>Bawana_NG!P11</f>
        <v>76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661.96367163969705</v>
      </c>
      <c r="P11" s="77">
        <v>48.339999999999996</v>
      </c>
      <c r="Q11" s="77">
        <v>16.190000000000001</v>
      </c>
      <c r="R11" s="80">
        <v>0</v>
      </c>
      <c r="S11" s="80">
        <v>0</v>
      </c>
      <c r="T11" s="78">
        <f>SUMPRODUCT(LTA!F11:AJ11,LTA!F$101:AJ$101,LTA!F$103:AJ$103)</f>
        <v>28.490000000000002</v>
      </c>
      <c r="U11" s="78">
        <f>SUMPRODUCT(LTA!F11:AJ11,LTA!F$102:AJ$102,LTA!F$103:AJ$103)</f>
        <v>47.74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69.62</v>
      </c>
      <c r="Z11" s="75">
        <f>IEX!N11</f>
        <v>0</v>
      </c>
      <c r="AA11" s="117">
        <f>STOA!H11</f>
        <v>772.77000000000021</v>
      </c>
      <c r="AB11" s="117">
        <f>-STOA!N11</f>
        <v>0</v>
      </c>
      <c r="AC11">
        <f t="shared" si="0"/>
        <v>15.995439386005645</v>
      </c>
      <c r="AD11">
        <f t="shared" si="1"/>
        <v>1801.6681272055446</v>
      </c>
      <c r="AE11">
        <f>'IDT-1'!B11</f>
        <v>0</v>
      </c>
      <c r="AF11" s="26"/>
      <c r="AG11">
        <f t="shared" si="2"/>
        <v>1801.6681272055446</v>
      </c>
      <c r="AI11" s="75">
        <f>PXIL!H11</f>
        <v>0</v>
      </c>
      <c r="AJ11" s="75">
        <f>PXIL!N11</f>
        <v>0</v>
      </c>
      <c r="AK11" s="75">
        <f>RTM_IEX!H11</f>
        <v>49.32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6.4617129892229164</v>
      </c>
      <c r="F12">
        <f>GT_Spot!P12</f>
        <v>0</v>
      </c>
      <c r="G12">
        <f>PPCL_NG!P12</f>
        <v>33.950000000000003</v>
      </c>
      <c r="H12">
        <f>PPCL_Spot!P12</f>
        <v>7</v>
      </c>
      <c r="I12">
        <f>Bawana_NG!P12</f>
        <v>76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661.94405213649725</v>
      </c>
      <c r="P12" s="77">
        <v>48.339999999999996</v>
      </c>
      <c r="Q12" s="77">
        <v>16.190000000000001</v>
      </c>
      <c r="R12" s="80">
        <v>0</v>
      </c>
      <c r="S12" s="80">
        <v>0</v>
      </c>
      <c r="T12" s="78">
        <f>SUMPRODUCT(LTA!F12:AJ12,LTA!F$101:AJ$101,LTA!F$103:AJ$103)</f>
        <v>28.3</v>
      </c>
      <c r="U12" s="78">
        <f>SUMPRODUCT(LTA!F12:AJ12,LTA!F$102:AJ$102,LTA!F$103:AJ$103)</f>
        <v>47.84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48.35</v>
      </c>
      <c r="Z12" s="75">
        <f>IEX!N12</f>
        <v>0</v>
      </c>
      <c r="AA12" s="117">
        <f>STOA!H12</f>
        <v>772.77000000000021</v>
      </c>
      <c r="AB12" s="117">
        <f>-STOA!N12</f>
        <v>0</v>
      </c>
      <c r="AC12">
        <f t="shared" si="0"/>
        <v>15.987538733106341</v>
      </c>
      <c r="AD12">
        <f t="shared" si="1"/>
        <v>1800.7782263926142</v>
      </c>
      <c r="AE12">
        <f>'IDT-1'!B12</f>
        <v>0</v>
      </c>
      <c r="AF12" s="26"/>
      <c r="AG12">
        <f t="shared" si="2"/>
        <v>1800.7782263926142</v>
      </c>
      <c r="AI12" s="75">
        <f>PXIL!H12</f>
        <v>0</v>
      </c>
      <c r="AJ12" s="75">
        <f>PXIL!N12</f>
        <v>0</v>
      </c>
      <c r="AK12" s="75">
        <f>RTM_IEX!H12</f>
        <v>69.62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13.775078414599374</v>
      </c>
      <c r="F13">
        <f>GT_Spot!P13</f>
        <v>0</v>
      </c>
      <c r="G13">
        <f>PPCL_NG!P13</f>
        <v>33.950000000000003</v>
      </c>
      <c r="H13">
        <f>PPCL_Spot!P13</f>
        <v>10.469999999999999</v>
      </c>
      <c r="I13">
        <f>Bawana_NG!P13</f>
        <v>76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650.56483533487915</v>
      </c>
      <c r="P13" s="77">
        <v>48.339999999999996</v>
      </c>
      <c r="Q13" s="77">
        <v>16.190000000000001</v>
      </c>
      <c r="R13" s="80">
        <v>0</v>
      </c>
      <c r="S13" s="80">
        <v>0</v>
      </c>
      <c r="T13" s="78">
        <f>SUMPRODUCT(LTA!F13:AJ13,LTA!F$101:AJ$101,LTA!F$103:AJ$103)</f>
        <v>28.610000000000003</v>
      </c>
      <c r="U13" s="78">
        <f>SUMPRODUCT(LTA!F13:AJ13,LTA!F$102:AJ$102,LTA!F$103:AJ$103)</f>
        <v>47.11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27.07</v>
      </c>
      <c r="Z13" s="75">
        <f>IEX!N13</f>
        <v>0</v>
      </c>
      <c r="AA13" s="117">
        <f>STOA!H13</f>
        <v>772.77000000000021</v>
      </c>
      <c r="AB13" s="117">
        <f>-STOA!N13</f>
        <v>0</v>
      </c>
      <c r="AC13">
        <f t="shared" si="0"/>
        <v>16.055071240995414</v>
      </c>
      <c r="AD13">
        <f t="shared" si="1"/>
        <v>1808.3848425084834</v>
      </c>
      <c r="AE13">
        <f>'IDT-1'!B13</f>
        <v>0</v>
      </c>
      <c r="AF13" s="26"/>
      <c r="AG13">
        <f t="shared" si="2"/>
        <v>1808.3848425084834</v>
      </c>
      <c r="AI13" s="75">
        <f>PXIL!H13</f>
        <v>0</v>
      </c>
      <c r="AJ13" s="75">
        <f>PXIL!N13</f>
        <v>0</v>
      </c>
      <c r="AK13" s="75">
        <f>RTM_IEX!H13</f>
        <v>99.59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13.775078414599374</v>
      </c>
      <c r="F14">
        <f>GT_Spot!P14</f>
        <v>0</v>
      </c>
      <c r="G14">
        <f>PPCL_NG!P14</f>
        <v>33.950000000000003</v>
      </c>
      <c r="H14">
        <f>PPCL_Spot!P14</f>
        <v>10.469999999999999</v>
      </c>
      <c r="I14">
        <f>Bawana_NG!P14</f>
        <v>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650.56402042409752</v>
      </c>
      <c r="P14" s="77">
        <v>48.339999999999996</v>
      </c>
      <c r="Q14" s="77">
        <v>16.190000000000001</v>
      </c>
      <c r="R14" s="80">
        <v>0</v>
      </c>
      <c r="S14" s="80">
        <v>0</v>
      </c>
      <c r="T14" s="78">
        <f>SUMPRODUCT(LTA!F14:AJ14,LTA!F$101:AJ$101,LTA!F$103:AJ$103)</f>
        <v>28.04</v>
      </c>
      <c r="U14" s="78">
        <f>SUMPRODUCT(LTA!F14:AJ14,LTA!F$102:AJ$102,LTA!F$103:AJ$103)</f>
        <v>45.09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5.8</v>
      </c>
      <c r="Z14" s="75">
        <f>IEX!N14</f>
        <v>0</v>
      </c>
      <c r="AA14" s="117">
        <f>STOA!H14</f>
        <v>772.77000000000021</v>
      </c>
      <c r="AB14" s="117">
        <f>-STOA!N14</f>
        <v>0</v>
      </c>
      <c r="AC14">
        <f t="shared" si="0"/>
        <v>15.615328069780535</v>
      </c>
      <c r="AD14">
        <f t="shared" si="1"/>
        <v>1758.8537707689165</v>
      </c>
      <c r="AE14">
        <f>'IDT-1'!B14</f>
        <v>0</v>
      </c>
      <c r="AF14" s="26"/>
      <c r="AG14">
        <f t="shared" si="2"/>
        <v>1758.8537707689165</v>
      </c>
      <c r="AI14" s="75">
        <f>PXIL!H14</f>
        <v>0</v>
      </c>
      <c r="AJ14" s="75">
        <f>PXIL!N14</f>
        <v>0</v>
      </c>
      <c r="AK14" s="75">
        <f>RTM_IEX!H14</f>
        <v>73.48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13.775078414599374</v>
      </c>
      <c r="F15">
        <f>GT_Spot!P15</f>
        <v>0</v>
      </c>
      <c r="G15">
        <f>PPCL_NG!P15</f>
        <v>33.950000000000003</v>
      </c>
      <c r="H15">
        <f>PPCL_Spot!P15</f>
        <v>10.469999999999999</v>
      </c>
      <c r="I15">
        <f>Bawana_NG!P15</f>
        <v>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644.29821045517076</v>
      </c>
      <c r="P15" s="77">
        <v>48.339999999999996</v>
      </c>
      <c r="Q15" s="77">
        <v>16.190000000000001</v>
      </c>
      <c r="R15" s="80">
        <v>0</v>
      </c>
      <c r="S15" s="80">
        <v>0</v>
      </c>
      <c r="T15" s="78">
        <f>SUMPRODUCT(LTA!F15:AJ15,LTA!F$101:AJ$101,LTA!F$103:AJ$103)</f>
        <v>27.32</v>
      </c>
      <c r="U15" s="78">
        <f>SUMPRODUCT(LTA!F15:AJ15,LTA!F$102:AJ$102,LTA!F$103:AJ$103)</f>
        <v>48.61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86.05</v>
      </c>
      <c r="Z15" s="75">
        <f>IEX!N15</f>
        <v>0</v>
      </c>
      <c r="AA15" s="117">
        <f>STOA!H15</f>
        <v>676.05</v>
      </c>
      <c r="AB15" s="117">
        <f>-STOA!N15</f>
        <v>0</v>
      </c>
      <c r="AC15">
        <f t="shared" si="0"/>
        <v>15.346348942053979</v>
      </c>
      <c r="AD15">
        <f t="shared" si="1"/>
        <v>1728.5569399277163</v>
      </c>
      <c r="AE15">
        <f>'IDT-1'!B15</f>
        <v>0</v>
      </c>
      <c r="AF15" s="26"/>
      <c r="AG15">
        <f t="shared" si="2"/>
        <v>1728.5569399277163</v>
      </c>
      <c r="AI15" s="75">
        <f>PXIL!H15</f>
        <v>0</v>
      </c>
      <c r="AJ15" s="75">
        <f>PXIL!N15</f>
        <v>0</v>
      </c>
      <c r="AK15" s="75">
        <f>RTM_IEX!H15</f>
        <v>62.85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13.775078414599374</v>
      </c>
      <c r="F16">
        <f>GT_Spot!P16</f>
        <v>0</v>
      </c>
      <c r="G16">
        <f>PPCL_NG!P16</f>
        <v>33.950000000000003</v>
      </c>
      <c r="H16">
        <f>PPCL_Spot!P16</f>
        <v>10.469999999999999</v>
      </c>
      <c r="I16">
        <f>Bawana_NG!P16</f>
        <v>76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644.29802964087366</v>
      </c>
      <c r="P16" s="77">
        <v>48.339999999999996</v>
      </c>
      <c r="Q16" s="77">
        <v>16.190000000000001</v>
      </c>
      <c r="R16" s="80">
        <v>0</v>
      </c>
      <c r="S16" s="80">
        <v>0</v>
      </c>
      <c r="T16" s="78">
        <f>SUMPRODUCT(LTA!F16:AJ16,LTA!F$101:AJ$101,LTA!F$103:AJ$103)</f>
        <v>26.8</v>
      </c>
      <c r="U16" s="78">
        <f>SUMPRODUCT(LTA!F16:AJ16,LTA!F$102:AJ$102,LTA!F$103:AJ$103)</f>
        <v>47.84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54.15</v>
      </c>
      <c r="Z16" s="75">
        <f>IEX!N16</f>
        <v>0</v>
      </c>
      <c r="AA16" s="117">
        <f>STOA!H16</f>
        <v>676.05</v>
      </c>
      <c r="AB16" s="117">
        <f>-STOA!N16</f>
        <v>0</v>
      </c>
      <c r="AC16">
        <f t="shared" si="0"/>
        <v>15.394659350888164</v>
      </c>
      <c r="AD16">
        <f t="shared" si="1"/>
        <v>1733.9984487045849</v>
      </c>
      <c r="AE16">
        <f>'IDT-1'!B16</f>
        <v>0</v>
      </c>
      <c r="AF16" s="26"/>
      <c r="AG16">
        <f t="shared" si="2"/>
        <v>1733.9984487045849</v>
      </c>
      <c r="AI16" s="75">
        <f>PXIL!H16</f>
        <v>0</v>
      </c>
      <c r="AJ16" s="75">
        <f>PXIL!N16</f>
        <v>0</v>
      </c>
      <c r="AK16" s="75">
        <f>RTM_IEX!H16</f>
        <v>101.53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13.775078414599374</v>
      </c>
      <c r="F17">
        <f>GT_Spot!P17</f>
        <v>0</v>
      </c>
      <c r="G17">
        <f>PPCL_NG!P17</f>
        <v>33.950000000000003</v>
      </c>
      <c r="H17">
        <f>PPCL_Spot!P17</f>
        <v>10.469999999999999</v>
      </c>
      <c r="I17">
        <f>Bawana_NG!P17</f>
        <v>76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697.60538483695507</v>
      </c>
      <c r="P17" s="77">
        <v>47.27</v>
      </c>
      <c r="Q17" s="77">
        <v>16.190000000000001</v>
      </c>
      <c r="R17" s="80">
        <v>0</v>
      </c>
      <c r="S17" s="80">
        <v>0</v>
      </c>
      <c r="T17" s="78">
        <f>SUMPRODUCT(LTA!F17:AJ17,LTA!F$101:AJ$101,LTA!F$103:AJ$103)</f>
        <v>27.23</v>
      </c>
      <c r="U17" s="78">
        <f>SUMPRODUCT(LTA!F17:AJ17,LTA!F$102:AJ$102,LTA!F$103:AJ$103)</f>
        <v>46.39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32.880000000000003</v>
      </c>
      <c r="Z17" s="75">
        <f>IEX!N17</f>
        <v>0</v>
      </c>
      <c r="AA17" s="117">
        <f>STOA!H17</f>
        <v>676.05</v>
      </c>
      <c r="AB17" s="117">
        <f>-STOA!N17</f>
        <v>0</v>
      </c>
      <c r="AC17">
        <f t="shared" si="0"/>
        <v>15.49654007661368</v>
      </c>
      <c r="AD17">
        <f t="shared" si="1"/>
        <v>1745.4739231749409</v>
      </c>
      <c r="AE17">
        <f>'IDT-1'!B17</f>
        <v>0</v>
      </c>
      <c r="AF17" s="26"/>
      <c r="AG17">
        <f t="shared" si="2"/>
        <v>1745.4739231749409</v>
      </c>
      <c r="AI17" s="75">
        <f>PXIL!H17</f>
        <v>0</v>
      </c>
      <c r="AJ17" s="75">
        <f>PXIL!N17</f>
        <v>0</v>
      </c>
      <c r="AK17" s="75">
        <f>RTM_IEX!H17</f>
        <v>83.16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13.775078414599374</v>
      </c>
      <c r="F18">
        <f>GT_Spot!P18</f>
        <v>0</v>
      </c>
      <c r="G18">
        <f>PPCL_NG!P18</f>
        <v>33.950000000000003</v>
      </c>
      <c r="H18">
        <f>PPCL_Spot!P18</f>
        <v>10.469999999999999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697.60515477013132</v>
      </c>
      <c r="P18" s="77">
        <v>47.27</v>
      </c>
      <c r="Q18" s="77">
        <v>16.190000000000001</v>
      </c>
      <c r="R18" s="80">
        <v>0</v>
      </c>
      <c r="S18" s="80">
        <v>0</v>
      </c>
      <c r="T18" s="78">
        <f>SUMPRODUCT(LTA!F18:AJ18,LTA!F$101:AJ$101,LTA!F$103:AJ$103)</f>
        <v>26.58</v>
      </c>
      <c r="U18" s="78">
        <f>SUMPRODUCT(LTA!F18:AJ18,LTA!F$102:AJ$102,LTA!F$103:AJ$103)</f>
        <v>44.819999999999993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20.309999999999999</v>
      </c>
      <c r="Z18" s="75">
        <f>IEX!N18</f>
        <v>0</v>
      </c>
      <c r="AA18" s="117">
        <f>STOA!H18</f>
        <v>676.05</v>
      </c>
      <c r="AB18" s="117">
        <f>-STOA!N18</f>
        <v>0</v>
      </c>
      <c r="AC18">
        <f t="shared" si="0"/>
        <v>15.128082052025629</v>
      </c>
      <c r="AD18">
        <f t="shared" si="1"/>
        <v>1703.972151132705</v>
      </c>
      <c r="AE18">
        <f>'IDT-1'!B18</f>
        <v>0</v>
      </c>
      <c r="AF18" s="26"/>
      <c r="AG18">
        <f t="shared" si="2"/>
        <v>1703.972151132705</v>
      </c>
      <c r="AI18" s="75">
        <f>PXIL!H18</f>
        <v>0</v>
      </c>
      <c r="AJ18" s="75">
        <f>PXIL!N18</f>
        <v>0</v>
      </c>
      <c r="AK18" s="75">
        <f>RTM_IEX!H18</f>
        <v>56.08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33.950000000000003</v>
      </c>
      <c r="H19">
        <f>PPCL_Spot!P19</f>
        <v>10.469999999999999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737.69577261335849</v>
      </c>
      <c r="P19" s="77">
        <v>94.339999999999989</v>
      </c>
      <c r="Q19" s="77">
        <v>16.190000000000001</v>
      </c>
      <c r="R19" s="80">
        <v>0</v>
      </c>
      <c r="S19" s="80">
        <v>0</v>
      </c>
      <c r="T19" s="78">
        <f>SUMPRODUCT(LTA!F19:AJ19,LTA!F$101:AJ$101,LTA!F$103:AJ$103)</f>
        <v>25.92</v>
      </c>
      <c r="U19" s="78">
        <f>SUMPRODUCT(LTA!F19:AJ19,LTA!F$102:AJ$102,LTA!F$103:AJ$103)</f>
        <v>42.54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5.81</v>
      </c>
      <c r="Z19" s="75">
        <f>IEX!N19</f>
        <v>0</v>
      </c>
      <c r="AA19" s="117">
        <f>STOA!H19</f>
        <v>676.08000000000015</v>
      </c>
      <c r="AB19" s="117">
        <f>-STOA!N19</f>
        <v>0</v>
      </c>
      <c r="AC19">
        <f t="shared" si="0"/>
        <v>15.45623948904603</v>
      </c>
      <c r="AD19">
        <f t="shared" si="1"/>
        <v>1740.9346115389119</v>
      </c>
      <c r="AE19">
        <f>'IDT-1'!B19</f>
        <v>0</v>
      </c>
      <c r="AF19" s="26"/>
      <c r="AG19">
        <f t="shared" si="2"/>
        <v>1740.9346115389119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33.950000000000003</v>
      </c>
      <c r="H20">
        <f>PPCL_Spot!P20</f>
        <v>10.469999999999999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737.6963888385261</v>
      </c>
      <c r="P20" s="77">
        <v>94.339999999999989</v>
      </c>
      <c r="Q20" s="77">
        <v>16.190000000000001</v>
      </c>
      <c r="R20" s="80">
        <v>0</v>
      </c>
      <c r="S20" s="80">
        <v>0</v>
      </c>
      <c r="T20" s="78">
        <f>SUMPRODUCT(LTA!F20:AJ20,LTA!F$101:AJ$101,LTA!F$103:AJ$103)</f>
        <v>25.62</v>
      </c>
      <c r="U20" s="78">
        <f>SUMPRODUCT(LTA!F20:AJ20,LTA!F$102:AJ$102,LTA!F$103:AJ$103)</f>
        <v>48.379999999999995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666.41000000000008</v>
      </c>
      <c r="AB20" s="117">
        <f>-STOA!N20</f>
        <v>0</v>
      </c>
      <c r="AC20">
        <f t="shared" si="0"/>
        <v>15.368772911827506</v>
      </c>
      <c r="AD20">
        <f t="shared" si="1"/>
        <v>1731.0826943412981</v>
      </c>
      <c r="AE20">
        <f>'IDT-1'!B20</f>
        <v>0</v>
      </c>
      <c r="AF20" s="26"/>
      <c r="AG20">
        <f t="shared" si="2"/>
        <v>1731.0826943412981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13.775078414599374</v>
      </c>
      <c r="F21">
        <f>GT_Spot!P21</f>
        <v>0</v>
      </c>
      <c r="G21">
        <f>PPCL_NG!P21</f>
        <v>33.950000000000003</v>
      </c>
      <c r="H21">
        <f>PPCL_Spot!P21</f>
        <v>10.469999999999999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737.69650530817989</v>
      </c>
      <c r="P21" s="77">
        <v>94.339999999999989</v>
      </c>
      <c r="Q21" s="77">
        <v>16.190000000000001</v>
      </c>
      <c r="R21" s="80">
        <v>0</v>
      </c>
      <c r="S21" s="80">
        <v>0</v>
      </c>
      <c r="T21" s="78">
        <f>SUMPRODUCT(LTA!F21:AJ21,LTA!F$101:AJ$101,LTA!F$103:AJ$103)</f>
        <v>24.73</v>
      </c>
      <c r="U21" s="78">
        <f>SUMPRODUCT(LTA!F21:AJ21,LTA!F$102:AJ$102,LTA!F$103:AJ$103)</f>
        <v>47.25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656.74000000000012</v>
      </c>
      <c r="AB21" s="117">
        <f>-STOA!N21</f>
        <v>0</v>
      </c>
      <c r="AC21">
        <f t="shared" si="0"/>
        <v>15.993908393580476</v>
      </c>
      <c r="AD21">
        <f t="shared" si="1"/>
        <v>1636.7676753291989</v>
      </c>
      <c r="AE21">
        <f>'IDT-1'!B21</f>
        <v>0</v>
      </c>
      <c r="AF21" s="26"/>
      <c r="AG21">
        <f t="shared" si="2"/>
        <v>1636.7676753291989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-82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14.028729894620078</v>
      </c>
      <c r="F22">
        <f>GT_Spot!P22</f>
        <v>0</v>
      </c>
      <c r="G22">
        <f>PPCL_NG!P22</f>
        <v>33.950000000000003</v>
      </c>
      <c r="H22">
        <f>PPCL_Spot!P22</f>
        <v>10.469999999999999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737.69702659118889</v>
      </c>
      <c r="P22" s="77">
        <v>94.339999999999989</v>
      </c>
      <c r="Q22" s="77">
        <v>16.190000000000001</v>
      </c>
      <c r="R22" s="80">
        <v>0</v>
      </c>
      <c r="S22" s="80">
        <v>0</v>
      </c>
      <c r="T22" s="78">
        <f>SUMPRODUCT(LTA!F22:AJ22,LTA!F$101:AJ$101,LTA!F$103:AJ$103)</f>
        <v>25.75</v>
      </c>
      <c r="U22" s="78">
        <f>SUMPRODUCT(LTA!F22:AJ22,LTA!F$102:AJ$102,LTA!F$103:AJ$103)</f>
        <v>49.76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640.30000000000018</v>
      </c>
      <c r="AB22" s="117">
        <f>-STOA!N22</f>
        <v>0</v>
      </c>
      <c r="AC22">
        <f t="shared" si="0"/>
        <v>15.598437033184888</v>
      </c>
      <c r="AD22">
        <f t="shared" si="1"/>
        <v>1656.5073194526244</v>
      </c>
      <c r="AE22">
        <f>'IDT-1'!B22</f>
        <v>0</v>
      </c>
      <c r="AF22" s="26"/>
      <c r="AG22">
        <f t="shared" si="2"/>
        <v>1656.5073194526244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33.950000000000003</v>
      </c>
      <c r="H23">
        <f>PPCL_Spot!P23</f>
        <v>10.469999999999999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776.03873492640355</v>
      </c>
      <c r="P23" s="77">
        <v>94.34</v>
      </c>
      <c r="Q23" s="77">
        <v>16.190000000000001</v>
      </c>
      <c r="R23" s="80">
        <v>0</v>
      </c>
      <c r="S23" s="80">
        <v>0</v>
      </c>
      <c r="T23" s="78">
        <f>SUMPRODUCT(LTA!F23:AJ23,LTA!F$101:AJ$101,LTA!F$103:AJ$103)</f>
        <v>25.45</v>
      </c>
      <c r="U23" s="78">
        <f>SUMPRODUCT(LTA!F23:AJ23,LTA!F$102:AJ$102,LTA!F$103:AJ$103)</f>
        <v>47.06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635.47000000000014</v>
      </c>
      <c r="AB23" s="117">
        <f>-STOA!N23</f>
        <v>0</v>
      </c>
      <c r="AC23">
        <f t="shared" si="0"/>
        <v>15.932554735119149</v>
      </c>
      <c r="AD23">
        <f t="shared" si="1"/>
        <v>1680.0789755323826</v>
      </c>
      <c r="AE23">
        <f>'IDT-1'!B23</f>
        <v>0</v>
      </c>
      <c r="AF23" s="26"/>
      <c r="AG23">
        <f t="shared" si="2"/>
        <v>1680.0789755323826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33.950000000000003</v>
      </c>
      <c r="H24">
        <f>PPCL_Spot!P24</f>
        <v>10.469999999999999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777.38515832928704</v>
      </c>
      <c r="P24" s="77">
        <v>94.34</v>
      </c>
      <c r="Q24" s="77">
        <v>14.499999999999998</v>
      </c>
      <c r="R24" s="80">
        <v>0</v>
      </c>
      <c r="S24" s="80">
        <v>0</v>
      </c>
      <c r="T24" s="78">
        <f>SUMPRODUCT(LTA!F24:AJ24,LTA!F$101:AJ$101,LTA!F$103:AJ$103)</f>
        <v>25.15</v>
      </c>
      <c r="U24" s="78">
        <f>SUMPRODUCT(LTA!F24:AJ24,LTA!F$102:AJ$102,LTA!F$103:AJ$103)</f>
        <v>45.400000000000006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630.63000000000011</v>
      </c>
      <c r="AB24" s="117">
        <f>-STOA!N24</f>
        <v>0</v>
      </c>
      <c r="AC24">
        <f t="shared" si="0"/>
        <v>15.780909985842573</v>
      </c>
      <c r="AD24">
        <f t="shared" si="1"/>
        <v>1683.087043684543</v>
      </c>
      <c r="AE24">
        <f>'IDT-1'!B24</f>
        <v>0</v>
      </c>
      <c r="AF24" s="26"/>
      <c r="AG24">
        <f t="shared" si="2"/>
        <v>1683.087043684543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33.950000000000003</v>
      </c>
      <c r="H25">
        <f>PPCL_Spot!P25</f>
        <v>10.469999999999999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822.38996702848738</v>
      </c>
      <c r="P25" s="77">
        <v>94.34</v>
      </c>
      <c r="Q25" s="77">
        <v>14.499999999999998</v>
      </c>
      <c r="R25" s="80">
        <v>0</v>
      </c>
      <c r="S25" s="80">
        <v>0</v>
      </c>
      <c r="T25" s="78">
        <f>SUMPRODUCT(LTA!F25:AJ25,LTA!F$101:AJ$101,LTA!F$103:AJ$103)</f>
        <v>28.77</v>
      </c>
      <c r="U25" s="78">
        <f>SUMPRODUCT(LTA!F25:AJ25,LTA!F$102:AJ$102,LTA!F$103:AJ$103)</f>
        <v>43.76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630.63000000000011</v>
      </c>
      <c r="AB25" s="117">
        <f>-STOA!N25</f>
        <v>0</v>
      </c>
      <c r="AC25">
        <f t="shared" si="0"/>
        <v>16.940139014259941</v>
      </c>
      <c r="AD25">
        <f t="shared" si="1"/>
        <v>1644.9126233553256</v>
      </c>
      <c r="AE25">
        <f>'IDT-1'!B25</f>
        <v>0</v>
      </c>
      <c r="AF25" s="26"/>
      <c r="AG25">
        <f t="shared" si="2"/>
        <v>1644.9126233553256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-131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33.950000000000003</v>
      </c>
      <c r="H26">
        <f>PPCL_Spot!P26</f>
        <v>10.469999999999999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822.98048592208738</v>
      </c>
      <c r="P26" s="77">
        <v>94.34</v>
      </c>
      <c r="Q26" s="77">
        <v>14.499999999999998</v>
      </c>
      <c r="R26" s="80">
        <v>0</v>
      </c>
      <c r="S26" s="80">
        <v>0</v>
      </c>
      <c r="T26" s="78">
        <f>SUMPRODUCT(LTA!F26:AJ26,LTA!F$101:AJ$101,LTA!F$103:AJ$103)</f>
        <v>28.29</v>
      </c>
      <c r="U26" s="78">
        <f>SUMPRODUCT(LTA!F26:AJ26,LTA!F$102:AJ$102,LTA!F$103:AJ$103)</f>
        <v>41.99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630.63000000000011</v>
      </c>
      <c r="AB26" s="117">
        <f>-STOA!N26</f>
        <v>0</v>
      </c>
      <c r="AC26">
        <f t="shared" si="0"/>
        <v>16.419482311758486</v>
      </c>
      <c r="AD26">
        <f t="shared" si="1"/>
        <v>1700.7737989514271</v>
      </c>
      <c r="AE26">
        <f>'IDT-1'!B26</f>
        <v>1</v>
      </c>
      <c r="AF26" s="26"/>
      <c r="AG26">
        <f t="shared" si="2"/>
        <v>1701.7737989514271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14.422795341098171</v>
      </c>
      <c r="F27">
        <f>GT_Spot!P27</f>
        <v>0</v>
      </c>
      <c r="G27">
        <f>PPCL_NG!P27</f>
        <v>33.950000000000003</v>
      </c>
      <c r="H27">
        <f>PPCL_Spot!P27</f>
        <v>10.469999999999999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834.98553304528741</v>
      </c>
      <c r="P27" s="77">
        <v>94.34</v>
      </c>
      <c r="Q27" s="77">
        <v>14.499999999999998</v>
      </c>
      <c r="R27" s="80">
        <v>8.86</v>
      </c>
      <c r="S27" s="80">
        <v>0</v>
      </c>
      <c r="T27" s="78">
        <f>SUMPRODUCT(LTA!F27:AJ27,LTA!F$101:AJ$101,LTA!F$103:AJ$103)</f>
        <v>27.78</v>
      </c>
      <c r="U27" s="78">
        <f>SUMPRODUCT(LTA!F27:AJ27,LTA!F$102:AJ$102,LTA!F$103:AJ$103)</f>
        <v>40.68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464.81</v>
      </c>
      <c r="AB27" s="117">
        <f>-STOA!N27</f>
        <v>0</v>
      </c>
      <c r="AC27">
        <f t="shared" si="0"/>
        <v>14.985812686087522</v>
      </c>
      <c r="AD27">
        <f t="shared" si="1"/>
        <v>1571.4325157002979</v>
      </c>
      <c r="AE27">
        <f>'IDT-1'!B27</f>
        <v>133</v>
      </c>
      <c r="AF27" s="26"/>
      <c r="AG27">
        <f t="shared" si="2"/>
        <v>1704.4325157002979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33.950000000000003</v>
      </c>
      <c r="H28">
        <f>PPCL_Spot!P28</f>
        <v>10.469999999999999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858.82635351410386</v>
      </c>
      <c r="P28" s="77">
        <v>94.34</v>
      </c>
      <c r="Q28" s="77">
        <v>14.499999999999998</v>
      </c>
      <c r="R28" s="80">
        <v>18.089999999999996</v>
      </c>
      <c r="S28" s="80">
        <v>0</v>
      </c>
      <c r="T28" s="78">
        <f>SUMPRODUCT(LTA!F28:AJ28,LTA!F$101:AJ$101,LTA!F$103:AJ$103)</f>
        <v>28.330000000000002</v>
      </c>
      <c r="U28" s="78">
        <f>SUMPRODUCT(LTA!F28:AJ28,LTA!F$102:AJ$102,LTA!F$103:AJ$103)</f>
        <v>40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473.50999999999993</v>
      </c>
      <c r="AB28" s="117">
        <f>-STOA!N28</f>
        <v>0</v>
      </c>
      <c r="AC28">
        <f t="shared" si="0"/>
        <v>15.343373778690909</v>
      </c>
      <c r="AD28">
        <f t="shared" si="1"/>
        <v>1613.7157750765109</v>
      </c>
      <c r="AE28">
        <f>'IDT-1'!B28</f>
        <v>100</v>
      </c>
      <c r="AF28" s="26"/>
      <c r="AG28">
        <f t="shared" si="2"/>
        <v>1713.7157750765109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-57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33.950000000000003</v>
      </c>
      <c r="H29">
        <f>PPCL_Spot!P29</f>
        <v>10.469999999999999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876.6186922061039</v>
      </c>
      <c r="P29" s="77">
        <v>94.34</v>
      </c>
      <c r="Q29" s="77">
        <v>14.499999999999998</v>
      </c>
      <c r="R29" s="80">
        <v>29.350000000000005</v>
      </c>
      <c r="S29" s="80">
        <v>0</v>
      </c>
      <c r="T29" s="78">
        <f>SUMPRODUCT(LTA!F29:AJ29,LTA!F$101:AJ$101,LTA!F$103:AJ$103)</f>
        <v>34.840000000000003</v>
      </c>
      <c r="U29" s="78">
        <f>SUMPRODUCT(LTA!F29:AJ29,LTA!F$102:AJ$102,LTA!F$103:AJ$103)</f>
        <v>52.42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473.50999999999993</v>
      </c>
      <c r="AB29" s="117">
        <f>-STOA!N29</f>
        <v>0</v>
      </c>
      <c r="AC29">
        <f t="shared" si="0"/>
        <v>15.810008996791487</v>
      </c>
      <c r="AD29">
        <f t="shared" si="1"/>
        <v>1656.2314785504102</v>
      </c>
      <c r="AE29">
        <f>'IDT-1'!B29</f>
        <v>76</v>
      </c>
      <c r="AF29" s="26"/>
      <c r="AG29">
        <f t="shared" si="2"/>
        <v>1732.2314785504102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33.950000000000003</v>
      </c>
      <c r="H30">
        <f>PPCL_Spot!P30</f>
        <v>10.469999999999999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876.6186922061039</v>
      </c>
      <c r="P30" s="77">
        <v>94.34</v>
      </c>
      <c r="Q30" s="77">
        <v>14.499999999999998</v>
      </c>
      <c r="R30" s="80">
        <v>45.149999999999991</v>
      </c>
      <c r="S30" s="80">
        <v>0</v>
      </c>
      <c r="T30" s="78">
        <f>SUMPRODUCT(LTA!F30:AJ30,LTA!F$101:AJ$101,LTA!F$103:AJ$103)</f>
        <v>42.72</v>
      </c>
      <c r="U30" s="78">
        <f>SUMPRODUCT(LTA!F30:AJ30,LTA!F$102:AJ$102,LTA!F$103:AJ$103)</f>
        <v>51.06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475.26999999999992</v>
      </c>
      <c r="AB30" s="117">
        <f>-STOA!N30</f>
        <v>0</v>
      </c>
      <c r="AC30">
        <f t="shared" si="0"/>
        <v>16.208353674757589</v>
      </c>
      <c r="AD30">
        <f t="shared" si="1"/>
        <v>1658.9131338724444</v>
      </c>
      <c r="AE30">
        <f>'IDT-1'!B30</f>
        <v>62</v>
      </c>
      <c r="AF30" s="26"/>
      <c r="AG30">
        <f t="shared" si="2"/>
        <v>1720.9131338724444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-83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14.422795341098171</v>
      </c>
      <c r="F31">
        <f>GT_Spot!P31</f>
        <v>0</v>
      </c>
      <c r="G31">
        <f>PPCL_NG!P31</f>
        <v>33.950000000000003</v>
      </c>
      <c r="H31">
        <f>PPCL_Spot!P31</f>
        <v>10.465714285714286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876.6186922061039</v>
      </c>
      <c r="P31" s="77">
        <v>94.34</v>
      </c>
      <c r="Q31" s="77">
        <v>14.499999999999998</v>
      </c>
      <c r="R31" s="80">
        <v>46</v>
      </c>
      <c r="S31" s="80">
        <v>0</v>
      </c>
      <c r="T31" s="78">
        <f>SUMPRODUCT(LTA!F31:AJ31,LTA!F$101:AJ$101,LTA!F$103:AJ$103)</f>
        <v>58.169999999999995</v>
      </c>
      <c r="U31" s="78">
        <f>SUMPRODUCT(LTA!F31:AJ31,LTA!F$102:AJ$102,LTA!F$103:AJ$103)</f>
        <v>41.63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16.440000000000001</v>
      </c>
      <c r="Z31" s="75">
        <f>IEX!N31</f>
        <v>0</v>
      </c>
      <c r="AA31" s="117">
        <f>STOA!H31</f>
        <v>477.6699999999999</v>
      </c>
      <c r="AB31" s="117">
        <f>-STOA!N31</f>
        <v>0</v>
      </c>
      <c r="AC31">
        <f t="shared" si="0"/>
        <v>17.011642249414571</v>
      </c>
      <c r="AD31">
        <f t="shared" si="1"/>
        <v>1618.8155595835019</v>
      </c>
      <c r="AE31">
        <f>'IDT-1'!B31</f>
        <v>4.7069999999999999</v>
      </c>
      <c r="AF31" s="26"/>
      <c r="AG31">
        <f t="shared" si="2"/>
        <v>1623.522559583502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-148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33.950000000000003</v>
      </c>
      <c r="H32">
        <f>PPCL_Spot!P32</f>
        <v>9.9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870.13117053128508</v>
      </c>
      <c r="P32" s="77">
        <v>94.34</v>
      </c>
      <c r="Q32" s="77">
        <v>14.499999999999998</v>
      </c>
      <c r="R32" s="80">
        <v>46</v>
      </c>
      <c r="S32" s="80">
        <v>0</v>
      </c>
      <c r="T32" s="78">
        <f>SUMPRODUCT(LTA!F32:AJ32,LTA!F$101:AJ$101,LTA!F$103:AJ$103)</f>
        <v>77.009999999999991</v>
      </c>
      <c r="U32" s="78">
        <f>SUMPRODUCT(LTA!F32:AJ32,LTA!F$102:AJ$102,LTA!F$103:AJ$103)</f>
        <v>41.72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473.74999999999994</v>
      </c>
      <c r="AB32" s="117">
        <f>-STOA!N32</f>
        <v>0</v>
      </c>
      <c r="AC32">
        <f t="shared" si="0"/>
        <v>16.661767819773825</v>
      </c>
      <c r="AD32">
        <f t="shared" si="1"/>
        <v>1641.6821980526095</v>
      </c>
      <c r="AE32">
        <f>'IDT-1'!B32</f>
        <v>2</v>
      </c>
      <c r="AF32" s="26"/>
      <c r="AG32">
        <f t="shared" si="2"/>
        <v>1643.6821980526095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-117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33.950000000000003</v>
      </c>
      <c r="H33">
        <f>PPCL_Spot!P33</f>
        <v>9.812803658188054</v>
      </c>
      <c r="I33">
        <f>Bawana_NG!P33</f>
        <v>75.999999999999986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825.54416617659194</v>
      </c>
      <c r="P33" s="77">
        <v>94.34</v>
      </c>
      <c r="Q33" s="77">
        <v>16.190000000000001</v>
      </c>
      <c r="R33" s="80">
        <v>46</v>
      </c>
      <c r="S33" s="80">
        <v>0</v>
      </c>
      <c r="T33" s="78">
        <f>SUMPRODUCT(LTA!F33:AJ33,LTA!F$101:AJ$101,LTA!F$103:AJ$103)</f>
        <v>98.179999999999993</v>
      </c>
      <c r="U33" s="78">
        <f>SUMPRODUCT(LTA!F33:AJ33,LTA!F$102:AJ$102,LTA!F$103:AJ$103)</f>
        <v>41.65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449.70999999999992</v>
      </c>
      <c r="AB33" s="117">
        <f>-STOA!N33</f>
        <v>0</v>
      </c>
      <c r="AC33">
        <f t="shared" si="0"/>
        <v>15.401675544524323</v>
      </c>
      <c r="AD33">
        <f t="shared" si="1"/>
        <v>1646.398089631354</v>
      </c>
      <c r="AE33">
        <f>'IDT-1'!B33</f>
        <v>0</v>
      </c>
      <c r="AF33" s="26"/>
      <c r="AG33">
        <f t="shared" si="2"/>
        <v>1646.398089631354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5.89411378614244</v>
      </c>
      <c r="F34">
        <f>GT_Spot!P34</f>
        <v>0</v>
      </c>
      <c r="G34">
        <f>PPCL_NG!P34</f>
        <v>33.950000000000003</v>
      </c>
      <c r="H34">
        <f>PPCL_Spot!P34</f>
        <v>9.812803658188054</v>
      </c>
      <c r="I34">
        <f>Bawana_NG!P34</f>
        <v>75.999999999999986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807.35004846736706</v>
      </c>
      <c r="P34" s="77">
        <v>94.34</v>
      </c>
      <c r="Q34" s="77">
        <v>16.190000000000001</v>
      </c>
      <c r="R34" s="80">
        <v>46</v>
      </c>
      <c r="S34" s="80">
        <v>0</v>
      </c>
      <c r="T34" s="78">
        <f>SUMPRODUCT(LTA!F34:AJ34,LTA!F$101:AJ$101,LTA!F$103:AJ$103)</f>
        <v>114.58999999999999</v>
      </c>
      <c r="U34" s="78">
        <f>SUMPRODUCT(LTA!F34:AJ34,LTA!F$102:AJ$102,LTA!F$103:AJ$103)</f>
        <v>30.45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447.73999999999995</v>
      </c>
      <c r="AB34" s="117">
        <f>-STOA!N34</f>
        <v>0</v>
      </c>
      <c r="AC34">
        <f t="shared" si="0"/>
        <v>15.390345716487829</v>
      </c>
      <c r="AD34">
        <f t="shared" si="1"/>
        <v>1600.9266201952096</v>
      </c>
      <c r="AE34">
        <f>'IDT-1'!B34</f>
        <v>0</v>
      </c>
      <c r="AF34" s="26"/>
      <c r="AG34">
        <f t="shared" si="2"/>
        <v>1600.9266201952096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13.775078414599374</v>
      </c>
      <c r="F35">
        <f>GT_Spot!P35</f>
        <v>0</v>
      </c>
      <c r="G35">
        <f>PPCL_NG!P35</f>
        <v>33.950000000000003</v>
      </c>
      <c r="H35">
        <f>PPCL_Spot!P35</f>
        <v>9.812803658188054</v>
      </c>
      <c r="I35">
        <f>Bawana_NG!P35</f>
        <v>75.999999999999986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766.79883221868101</v>
      </c>
      <c r="P35" s="77">
        <v>94.34</v>
      </c>
      <c r="Q35" s="77">
        <v>16.190000000000001</v>
      </c>
      <c r="R35" s="80">
        <v>46.5</v>
      </c>
      <c r="S35" s="80">
        <v>0</v>
      </c>
      <c r="T35" s="78">
        <f>SUMPRODUCT(LTA!F35:AJ35,LTA!F$101:AJ$101,LTA!F$103:AJ$103)</f>
        <v>141.26</v>
      </c>
      <c r="U35" s="78">
        <f>SUMPRODUCT(LTA!F35:AJ35,LTA!F$102:AJ$102,LTA!F$103:AJ$103)</f>
        <v>30.32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461.01</v>
      </c>
      <c r="AB35" s="117">
        <f>-STOA!N35</f>
        <v>0</v>
      </c>
      <c r="AC35">
        <f t="shared" si="0"/>
        <v>14.871619085764923</v>
      </c>
      <c r="AD35">
        <f t="shared" si="1"/>
        <v>1675.0850952057035</v>
      </c>
      <c r="AE35">
        <f>'IDT-1'!B35</f>
        <v>0</v>
      </c>
      <c r="AF35" s="26"/>
      <c r="AG35">
        <f t="shared" si="2"/>
        <v>1675.0850952057035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13.775078414599374</v>
      </c>
      <c r="F36">
        <f>GT_Spot!P36</f>
        <v>0</v>
      </c>
      <c r="G36">
        <f>PPCL_NG!P36</f>
        <v>33.950000000000003</v>
      </c>
      <c r="H36">
        <f>PPCL_Spot!P36</f>
        <v>9.812803658188054</v>
      </c>
      <c r="I36">
        <f>Bawana_NG!P36</f>
        <v>75.999999999999986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760.9571561718335</v>
      </c>
      <c r="P36" s="77">
        <v>94.34</v>
      </c>
      <c r="Q36" s="77">
        <v>16.190000000000001</v>
      </c>
      <c r="R36" s="80">
        <v>46.5</v>
      </c>
      <c r="S36" s="80">
        <v>0</v>
      </c>
      <c r="T36" s="78">
        <f>SUMPRODUCT(LTA!F36:AJ36,LTA!F$101:AJ$101,LTA!F$103:AJ$103)</f>
        <v>166.18999999999997</v>
      </c>
      <c r="U36" s="78">
        <f>SUMPRODUCT(LTA!F36:AJ36,LTA!F$102:AJ$102,LTA!F$103:AJ$103)</f>
        <v>29.68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463.16999999999996</v>
      </c>
      <c r="AB36" s="117">
        <f>-STOA!N36</f>
        <v>0</v>
      </c>
      <c r="AC36">
        <f t="shared" si="0"/>
        <v>15.052972336552667</v>
      </c>
      <c r="AD36">
        <f t="shared" si="1"/>
        <v>1695.5120659080685</v>
      </c>
      <c r="AE36">
        <f>'IDT-1'!B36</f>
        <v>0</v>
      </c>
      <c r="AF36" s="26"/>
      <c r="AG36">
        <f t="shared" si="2"/>
        <v>1695.5120659080685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13.775078414599374</v>
      </c>
      <c r="F37">
        <f>GT_Spot!P37</f>
        <v>0</v>
      </c>
      <c r="G37">
        <f>PPCL_NG!P37</f>
        <v>33.950000000000003</v>
      </c>
      <c r="H37">
        <f>PPCL_Spot!P37</f>
        <v>9.812803658188054</v>
      </c>
      <c r="I37">
        <f>Bawana_NG!P37</f>
        <v>75.999999999999986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764.69650987463717</v>
      </c>
      <c r="P37" s="77">
        <v>94.334853526812509</v>
      </c>
      <c r="Q37" s="77">
        <v>16.190000000000001</v>
      </c>
      <c r="R37" s="80">
        <v>46.5</v>
      </c>
      <c r="S37" s="80">
        <v>0</v>
      </c>
      <c r="T37" s="78">
        <f>SUMPRODUCT(LTA!F37:AJ37,LTA!F$101:AJ$101,LTA!F$103:AJ$103)</f>
        <v>190.64</v>
      </c>
      <c r="U37" s="78">
        <f>SUMPRODUCT(LTA!F37:AJ37,LTA!F$102:AJ$102,LTA!F$103:AJ$103)</f>
        <v>29.26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464.63999999999993</v>
      </c>
      <c r="AB37" s="117">
        <f>-STOA!N37</f>
        <v>0</v>
      </c>
      <c r="AC37">
        <f t="shared" si="0"/>
        <v>15.727177360173286</v>
      </c>
      <c r="AD37">
        <f t="shared" si="1"/>
        <v>1771.4520681140636</v>
      </c>
      <c r="AE37">
        <f>'IDT-1'!B37</f>
        <v>0</v>
      </c>
      <c r="AF37" s="26"/>
      <c r="AG37">
        <f t="shared" si="2"/>
        <v>1771.4520681140636</v>
      </c>
      <c r="AI37" s="75">
        <f>PXIL!H37</f>
        <v>0</v>
      </c>
      <c r="AJ37" s="75">
        <f>PXIL!N37</f>
        <v>0</v>
      </c>
      <c r="AK37" s="75">
        <f>RTM_IEX!H37</f>
        <v>47.38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33.950000000000003</v>
      </c>
      <c r="H38">
        <f>PPCL_Spot!P38</f>
        <v>9.812803658188054</v>
      </c>
      <c r="I38">
        <f>Bawana_NG!P38</f>
        <v>75.999999999999986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764.70045645029131</v>
      </c>
      <c r="P38" s="77">
        <v>94.334853526812509</v>
      </c>
      <c r="Q38" s="77">
        <v>16.190000000000001</v>
      </c>
      <c r="R38" s="80">
        <v>46.5</v>
      </c>
      <c r="S38" s="80">
        <v>0</v>
      </c>
      <c r="T38" s="78">
        <f>SUMPRODUCT(LTA!F38:AJ38,LTA!F$101:AJ$101,LTA!F$103:AJ$103)</f>
        <v>216.99999999999994</v>
      </c>
      <c r="U38" s="78">
        <f>SUMPRODUCT(LTA!F38:AJ38,LTA!F$102:AJ$102,LTA!F$103:AJ$103)</f>
        <v>29.009999999999998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486.83999999999992</v>
      </c>
      <c r="AB38" s="117">
        <f>-STOA!N38</f>
        <v>0</v>
      </c>
      <c r="AC38">
        <f t="shared" si="0"/>
        <v>15.735396090039043</v>
      </c>
      <c r="AD38">
        <f t="shared" si="1"/>
        <v>1772.3777959598519</v>
      </c>
      <c r="AE38">
        <f>'IDT-1'!B38</f>
        <v>0</v>
      </c>
      <c r="AF38" s="26"/>
      <c r="AG38">
        <f t="shared" si="2"/>
        <v>1772.3777959598519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6.8794886363636358</v>
      </c>
      <c r="F39">
        <f>GT_Spot!P39</f>
        <v>0</v>
      </c>
      <c r="G39">
        <f>PPCL_NG!P39</f>
        <v>33.950000000000003</v>
      </c>
      <c r="H39">
        <f>PPCL_Spot!P39</f>
        <v>7</v>
      </c>
      <c r="I39">
        <f>Bawana_NG!P39</f>
        <v>76.003230987152236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785.7417781905956</v>
      </c>
      <c r="P39" s="77">
        <v>94.334853526812509</v>
      </c>
      <c r="Q39" s="77">
        <v>16.190000000000001</v>
      </c>
      <c r="R39" s="80">
        <v>46.5</v>
      </c>
      <c r="S39" s="80">
        <v>0</v>
      </c>
      <c r="T39" s="78">
        <f>SUMPRODUCT(LTA!F39:AJ39,LTA!F$101:AJ$101,LTA!F$103:AJ$103)</f>
        <v>239.67000000000002</v>
      </c>
      <c r="U39" s="78">
        <f>SUMPRODUCT(LTA!F39:AJ39,LTA!F$102:AJ$102,LTA!F$103:AJ$103)</f>
        <v>27.07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2.9</v>
      </c>
      <c r="Z39" s="75">
        <f>IEX!N39</f>
        <v>0</v>
      </c>
      <c r="AA39" s="117">
        <f>STOA!H39</f>
        <v>514.52</v>
      </c>
      <c r="AB39" s="117">
        <f>-STOA!N39</f>
        <v>0</v>
      </c>
      <c r="AC39">
        <f t="shared" si="0"/>
        <v>16.286682291800133</v>
      </c>
      <c r="AD39">
        <f t="shared" si="1"/>
        <v>1834.4726690491239</v>
      </c>
      <c r="AE39">
        <f>'IDT-1'!B39</f>
        <v>0</v>
      </c>
      <c r="AF39" s="26"/>
      <c r="AG39">
        <f t="shared" si="2"/>
        <v>1834.4726690491239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7.2286689419795227</v>
      </c>
      <c r="F40">
        <f>GT_Spot!P40</f>
        <v>0</v>
      </c>
      <c r="G40">
        <f>PPCL_NG!P40</f>
        <v>33.950000000000003</v>
      </c>
      <c r="H40">
        <f>PPCL_Spot!P40</f>
        <v>7</v>
      </c>
      <c r="I40">
        <f>Bawana_NG!P40</f>
        <v>76.003230987152236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783.41848205528584</v>
      </c>
      <c r="P40" s="77">
        <v>94.334853526812509</v>
      </c>
      <c r="Q40" s="77">
        <v>16.190000000000001</v>
      </c>
      <c r="R40" s="80">
        <v>46.5</v>
      </c>
      <c r="S40" s="80">
        <v>0</v>
      </c>
      <c r="T40" s="78">
        <f>SUMPRODUCT(LTA!F40:AJ40,LTA!F$101:AJ$101,LTA!F$103:AJ$103)</f>
        <v>261.25</v>
      </c>
      <c r="U40" s="78">
        <f>SUMPRODUCT(LTA!F40:AJ40,LTA!F$102:AJ$102,LTA!F$103:AJ$103)</f>
        <v>14.91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19.329999999999998</v>
      </c>
      <c r="Z40" s="75">
        <f>IEX!N40</f>
        <v>0</v>
      </c>
      <c r="AA40" s="117">
        <f>STOA!H40</f>
        <v>531.19000000000005</v>
      </c>
      <c r="AB40" s="117">
        <f>-STOA!N40</f>
        <v>0</v>
      </c>
      <c r="AC40">
        <f t="shared" si="0"/>
        <v>16.643486072498828</v>
      </c>
      <c r="AD40">
        <f t="shared" si="1"/>
        <v>1874.6617494387315</v>
      </c>
      <c r="AE40">
        <f>'IDT-1'!B40</f>
        <v>0</v>
      </c>
      <c r="AF40" s="26"/>
      <c r="AG40">
        <f t="shared" si="2"/>
        <v>1874.6617494387315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7.0245757753071985</v>
      </c>
      <c r="F41">
        <f>GT_Spot!P41</f>
        <v>0</v>
      </c>
      <c r="G41">
        <f>PPCL_NG!P41</f>
        <v>33.950000000000003</v>
      </c>
      <c r="H41">
        <f>PPCL_Spot!P41</f>
        <v>7</v>
      </c>
      <c r="I41">
        <f>Bawana_NG!P41</f>
        <v>76.003230987152236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763.10248914366878</v>
      </c>
      <c r="P41" s="77">
        <v>94.334853526812509</v>
      </c>
      <c r="Q41" s="77">
        <v>16.190000000000001</v>
      </c>
      <c r="R41" s="80">
        <v>46.5</v>
      </c>
      <c r="S41" s="80">
        <v>0</v>
      </c>
      <c r="T41" s="78">
        <f>SUMPRODUCT(LTA!F41:AJ41,LTA!F$101:AJ$101,LTA!F$103:AJ$103)</f>
        <v>272.46999999999997</v>
      </c>
      <c r="U41" s="78">
        <f>SUMPRODUCT(LTA!F41:AJ41,LTA!F$102:AJ$102,LTA!F$103:AJ$103)</f>
        <v>15.100000000000001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31.91</v>
      </c>
      <c r="Z41" s="75">
        <f>IEX!N41</f>
        <v>0</v>
      </c>
      <c r="AA41" s="117">
        <f>STOA!H41</f>
        <v>537.49</v>
      </c>
      <c r="AB41" s="117">
        <f>-STOA!N41</f>
        <v>0</v>
      </c>
      <c r="AC41">
        <f t="shared" si="0"/>
        <v>16.800486335187443</v>
      </c>
      <c r="AD41">
        <f t="shared" si="1"/>
        <v>1876.2746630977533</v>
      </c>
      <c r="AE41">
        <f>'IDT-1'!B41</f>
        <v>0</v>
      </c>
      <c r="AF41" s="26"/>
      <c r="AG41">
        <f t="shared" si="2"/>
        <v>1876.2746630977533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7.0245757753071985</v>
      </c>
      <c r="F42">
        <f>GT_Spot!P42</f>
        <v>0</v>
      </c>
      <c r="G42">
        <f>PPCL_NG!P42</f>
        <v>33.950000000000003</v>
      </c>
      <c r="H42">
        <f>PPCL_Spot!P42</f>
        <v>7</v>
      </c>
      <c r="I42">
        <f>Bawana_NG!P42</f>
        <v>76.003230987152236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760.76662921368893</v>
      </c>
      <c r="P42" s="77">
        <v>94.334853526812509</v>
      </c>
      <c r="Q42" s="77">
        <v>16.190000000000001</v>
      </c>
      <c r="R42" s="80">
        <v>46.5</v>
      </c>
      <c r="S42" s="80">
        <v>0</v>
      </c>
      <c r="T42" s="78">
        <f>SUMPRODUCT(LTA!F42:AJ42,LTA!F$101:AJ$101,LTA!F$103:AJ$103)</f>
        <v>292.34999999999997</v>
      </c>
      <c r="U42" s="78">
        <f>SUMPRODUCT(LTA!F42:AJ42,LTA!F$102:AJ$102,LTA!F$103:AJ$103)</f>
        <v>14.82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39.65</v>
      </c>
      <c r="Z42" s="75">
        <f>IEX!N42</f>
        <v>0</v>
      </c>
      <c r="AA42" s="117">
        <f>STOA!H42</f>
        <v>540.99</v>
      </c>
      <c r="AB42" s="117">
        <f>-STOA!N42</f>
        <v>0</v>
      </c>
      <c r="AC42">
        <f t="shared" si="0"/>
        <v>17.048409747626057</v>
      </c>
      <c r="AD42">
        <f t="shared" si="1"/>
        <v>1920.2708797553348</v>
      </c>
      <c r="AE42">
        <f>'IDT-1'!B42</f>
        <v>0</v>
      </c>
      <c r="AF42" s="26"/>
      <c r="AG42">
        <f t="shared" si="2"/>
        <v>1920.2708797553348</v>
      </c>
      <c r="AI42" s="75">
        <f>PXIL!H42</f>
        <v>0</v>
      </c>
      <c r="AJ42" s="75">
        <f>PXIL!N42</f>
        <v>0</v>
      </c>
      <c r="AK42" s="75">
        <f>RTM_IEX!H42</f>
        <v>7.74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13.007220428529497</v>
      </c>
      <c r="F43">
        <f>GT_Spot!P43</f>
        <v>0</v>
      </c>
      <c r="G43">
        <f>PPCL_NG!P43</f>
        <v>33.950000000000003</v>
      </c>
      <c r="H43">
        <f>PPCL_Spot!P43</f>
        <v>8.69</v>
      </c>
      <c r="I43">
        <f>Bawana_NG!P43</f>
        <v>76.003230987152236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748.87521685299498</v>
      </c>
      <c r="P43" s="77">
        <v>94.334853526812509</v>
      </c>
      <c r="Q43" s="77">
        <v>16.190000000000001</v>
      </c>
      <c r="R43" s="80">
        <v>46.5</v>
      </c>
      <c r="S43" s="80">
        <v>0</v>
      </c>
      <c r="T43" s="78">
        <f>SUMPRODUCT(LTA!F43:AJ43,LTA!F$101:AJ$101,LTA!F$103:AJ$103)</f>
        <v>309.56</v>
      </c>
      <c r="U43" s="78">
        <f>SUMPRODUCT(LTA!F43:AJ43,LTA!F$102:AJ$102,LTA!F$103:AJ$103)</f>
        <v>14.690000000000001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68.650000000000006</v>
      </c>
      <c r="Z43" s="75">
        <f>IEX!N43</f>
        <v>0</v>
      </c>
      <c r="AA43" s="117">
        <f>STOA!H43</f>
        <v>544.49</v>
      </c>
      <c r="AB43" s="117">
        <f>-STOA!N43</f>
        <v>0</v>
      </c>
      <c r="AC43">
        <f t="shared" si="0"/>
        <v>17.77054859180031</v>
      </c>
      <c r="AD43">
        <f t="shared" si="1"/>
        <v>2001.6099732036892</v>
      </c>
      <c r="AE43">
        <f>'IDT-1'!B43</f>
        <v>0</v>
      </c>
      <c r="AF43" s="26"/>
      <c r="AG43">
        <f t="shared" si="2"/>
        <v>2001.6099732036892</v>
      </c>
      <c r="AI43" s="75">
        <f>PXIL!H43</f>
        <v>0</v>
      </c>
      <c r="AJ43" s="75">
        <f>PXIL!N43</f>
        <v>0</v>
      </c>
      <c r="AK43" s="75">
        <f>RTM_IEX!H43</f>
        <v>44.44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13.007220428529497</v>
      </c>
      <c r="F44">
        <f>GT_Spot!P44</f>
        <v>0</v>
      </c>
      <c r="G44">
        <f>PPCL_NG!P44</f>
        <v>33.950000000000003</v>
      </c>
      <c r="H44">
        <f>PPCL_Spot!P44</f>
        <v>8.7527352297592991</v>
      </c>
      <c r="I44">
        <f>Bawana_NG!P44</f>
        <v>76.003230987152236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748.87572641699194</v>
      </c>
      <c r="P44" s="77">
        <v>94.334853526812509</v>
      </c>
      <c r="Q44" s="77">
        <v>16.190000000000001</v>
      </c>
      <c r="R44" s="80">
        <v>46.5</v>
      </c>
      <c r="S44" s="80">
        <v>0</v>
      </c>
      <c r="T44" s="78">
        <f>SUMPRODUCT(LTA!F44:AJ44,LTA!F$101:AJ$101,LTA!F$103:AJ$103)</f>
        <v>323.74</v>
      </c>
      <c r="U44" s="78">
        <f>SUMPRODUCT(LTA!F44:AJ44,LTA!F$102:AJ$102,LTA!F$103:AJ$103)</f>
        <v>14.34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78.319999999999993</v>
      </c>
      <c r="Z44" s="75">
        <f>IEX!N44</f>
        <v>0</v>
      </c>
      <c r="AA44" s="117">
        <f>STOA!H44</f>
        <v>547.99</v>
      </c>
      <c r="AB44" s="117">
        <f>-STOA!N44</f>
        <v>0</v>
      </c>
      <c r="AC44">
        <f t="shared" si="0"/>
        <v>17.933905145985364</v>
      </c>
      <c r="AD44">
        <f t="shared" si="1"/>
        <v>2020.0098614432602</v>
      </c>
      <c r="AE44">
        <f>'IDT-1'!B44</f>
        <v>0</v>
      </c>
      <c r="AF44" s="26"/>
      <c r="AG44">
        <f t="shared" si="2"/>
        <v>2020.0098614432602</v>
      </c>
      <c r="AI44" s="75">
        <f>PXIL!H44</f>
        <v>0</v>
      </c>
      <c r="AJ44" s="75">
        <f>PXIL!N44</f>
        <v>0</v>
      </c>
      <c r="AK44" s="75">
        <f>RTM_IEX!H44</f>
        <v>35.94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13.007220428529497</v>
      </c>
      <c r="F45">
        <f>GT_Spot!P45</f>
        <v>0</v>
      </c>
      <c r="G45">
        <f>PPCL_NG!P45</f>
        <v>33.950000000000003</v>
      </c>
      <c r="H45">
        <f>PPCL_Spot!P45</f>
        <v>8.7527352297592991</v>
      </c>
      <c r="I45">
        <f>Bawana_NG!P45</f>
        <v>76.003230987152236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750.74109400308589</v>
      </c>
      <c r="P45" s="77">
        <v>94.334853526812509</v>
      </c>
      <c r="Q45" s="77">
        <v>16.190000000000001</v>
      </c>
      <c r="R45" s="80">
        <v>46.5</v>
      </c>
      <c r="S45" s="80">
        <v>0</v>
      </c>
      <c r="T45" s="78">
        <f>SUMPRODUCT(LTA!F45:AJ45,LTA!F$101:AJ$101,LTA!F$103:AJ$103)</f>
        <v>327.91</v>
      </c>
      <c r="U45" s="78">
        <f>SUMPRODUCT(LTA!F45:AJ45,LTA!F$102:AJ$102,LTA!F$103:AJ$103)</f>
        <v>13.989999999999998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81.22</v>
      </c>
      <c r="Z45" s="75">
        <f>IEX!N45</f>
        <v>0</v>
      </c>
      <c r="AA45" s="117">
        <f>STOA!H45</f>
        <v>547.99</v>
      </c>
      <c r="AB45" s="117">
        <f>-STOA!N45</f>
        <v>0</v>
      </c>
      <c r="AC45">
        <f t="shared" si="0"/>
        <v>17.924015696320065</v>
      </c>
      <c r="AD45">
        <f t="shared" si="1"/>
        <v>1966.6651184790194</v>
      </c>
      <c r="AE45">
        <f>'IDT-1'!B45</f>
        <v>0</v>
      </c>
      <c r="AF45" s="26"/>
      <c r="AG45">
        <f t="shared" si="2"/>
        <v>1966.6651184790194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13.007220428529497</v>
      </c>
      <c r="F46">
        <f>GT_Spot!P46</f>
        <v>0</v>
      </c>
      <c r="G46">
        <f>PPCL_NG!P46</f>
        <v>33.950000000000003</v>
      </c>
      <c r="H46">
        <f>PPCL_Spot!P46</f>
        <v>8.7527352297592991</v>
      </c>
      <c r="I46">
        <f>Bawana_NG!P46</f>
        <v>76.003230987152236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740.80878288392114</v>
      </c>
      <c r="P46" s="77">
        <v>94.334853526812509</v>
      </c>
      <c r="Q46" s="77">
        <v>16.190000000000001</v>
      </c>
      <c r="R46" s="80">
        <v>46.5</v>
      </c>
      <c r="S46" s="80">
        <v>0</v>
      </c>
      <c r="T46" s="78">
        <f>SUMPRODUCT(LTA!F46:AJ46,LTA!F$101:AJ$101,LTA!F$103:AJ$103)</f>
        <v>337.89</v>
      </c>
      <c r="U46" s="78">
        <f>SUMPRODUCT(LTA!F46:AJ46,LTA!F$102:AJ$102,LTA!F$103:AJ$103)</f>
        <v>25.99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104.43</v>
      </c>
      <c r="Z46" s="75">
        <f>IEX!N46</f>
        <v>0</v>
      </c>
      <c r="AA46" s="117">
        <f>STOA!H46</f>
        <v>550.09</v>
      </c>
      <c r="AB46" s="117">
        <f>-STOA!N46</f>
        <v>0</v>
      </c>
      <c r="AC46">
        <f t="shared" si="0"/>
        <v>18.039688297938728</v>
      </c>
      <c r="AD46">
        <f t="shared" si="1"/>
        <v>2027.907134758236</v>
      </c>
      <c r="AE46">
        <f>'IDT-1'!B46</f>
        <v>0</v>
      </c>
      <c r="AF46" s="26"/>
      <c r="AG46">
        <f t="shared" si="2"/>
        <v>2027.907134758236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12.083459328696703</v>
      </c>
      <c r="F47">
        <f>GT_Spot!P47</f>
        <v>0</v>
      </c>
      <c r="G47">
        <f>PPCL_NG!P47</f>
        <v>33.950000000000003</v>
      </c>
      <c r="H47">
        <f>PPCL_Spot!P47</f>
        <v>9.11</v>
      </c>
      <c r="I47">
        <f>Bawana_NG!P47</f>
        <v>75.003233828903262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693.87800862098163</v>
      </c>
      <c r="P47" s="77">
        <v>94.334853526812509</v>
      </c>
      <c r="Q47" s="77">
        <v>17</v>
      </c>
      <c r="R47" s="80">
        <v>46.5</v>
      </c>
      <c r="S47" s="80">
        <v>0</v>
      </c>
      <c r="T47" s="78">
        <f>SUMPRODUCT(LTA!F47:AJ47,LTA!F$101:AJ$101,LTA!F$103:AJ$103)</f>
        <v>342.78999999999996</v>
      </c>
      <c r="U47" s="78">
        <f>SUMPRODUCT(LTA!F47:AJ47,LTA!F$102:AJ$102,LTA!F$103:AJ$103)</f>
        <v>26.38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122.8</v>
      </c>
      <c r="Z47" s="75">
        <f>IEX!N47</f>
        <v>0</v>
      </c>
      <c r="AA47" s="117">
        <f>STOA!H47</f>
        <v>551.49</v>
      </c>
      <c r="AB47" s="117">
        <f>-STOA!N47</f>
        <v>0</v>
      </c>
      <c r="AC47">
        <f t="shared" si="0"/>
        <v>17.955983999520399</v>
      </c>
      <c r="AD47">
        <f t="shared" si="1"/>
        <v>1992.3635713058738</v>
      </c>
      <c r="AE47">
        <f>'IDT-1'!B47</f>
        <v>0</v>
      </c>
      <c r="AF47" s="26"/>
      <c r="AG47">
        <f t="shared" si="2"/>
        <v>1992.3635713058738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12.083459328696703</v>
      </c>
      <c r="F48">
        <f>GT_Spot!P48</f>
        <v>0</v>
      </c>
      <c r="G48">
        <f>PPCL_NG!P48</f>
        <v>33.950000000000003</v>
      </c>
      <c r="H48">
        <f>PPCL_Spot!P48</f>
        <v>9.11</v>
      </c>
      <c r="I48">
        <f>Bawana_NG!P48</f>
        <v>75.003233828903262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717.08169331184513</v>
      </c>
      <c r="P48" s="77">
        <v>94.334853526812509</v>
      </c>
      <c r="Q48" s="77">
        <v>17</v>
      </c>
      <c r="R48" s="80">
        <v>46.5</v>
      </c>
      <c r="S48" s="80">
        <v>0</v>
      </c>
      <c r="T48" s="78">
        <f>SUMPRODUCT(LTA!F48:AJ48,LTA!F$101:AJ$101,LTA!F$103:AJ$103)</f>
        <v>344.65000000000003</v>
      </c>
      <c r="U48" s="78">
        <f>SUMPRODUCT(LTA!F48:AJ48,LTA!F$102:AJ$102,LTA!F$103:AJ$103)</f>
        <v>27.18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133.43</v>
      </c>
      <c r="Z48" s="75">
        <f>IEX!N48</f>
        <v>0</v>
      </c>
      <c r="AA48" s="117">
        <f>STOA!H48</f>
        <v>554.99</v>
      </c>
      <c r="AB48" s="117">
        <f>-STOA!N48</f>
        <v>0</v>
      </c>
      <c r="AC48">
        <f t="shared" si="0"/>
        <v>18.352319062410977</v>
      </c>
      <c r="AD48">
        <f t="shared" si="1"/>
        <v>2026.9609209338469</v>
      </c>
      <c r="AE48">
        <f>'IDT-1'!B48</f>
        <v>0</v>
      </c>
      <c r="AF48" s="26"/>
      <c r="AG48">
        <f t="shared" si="2"/>
        <v>2026.9609209338469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12.083459328696703</v>
      </c>
      <c r="F49">
        <f>GT_Spot!P49</f>
        <v>0</v>
      </c>
      <c r="G49">
        <f>PPCL_NG!P49</f>
        <v>33.950000000000003</v>
      </c>
      <c r="H49">
        <f>PPCL_Spot!P49</f>
        <v>9.09</v>
      </c>
      <c r="I49">
        <f>Bawana_NG!P49</f>
        <v>75.003233828903262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660.81563552208877</v>
      </c>
      <c r="P49" s="77">
        <v>94.334853526812509</v>
      </c>
      <c r="Q49" s="77">
        <v>17</v>
      </c>
      <c r="R49" s="80">
        <v>46.5</v>
      </c>
      <c r="S49" s="80">
        <v>0</v>
      </c>
      <c r="T49" s="78">
        <f>SUMPRODUCT(LTA!F49:AJ49,LTA!F$101:AJ$101,LTA!F$103:AJ$103)</f>
        <v>345.53999999999996</v>
      </c>
      <c r="U49" s="78">
        <f>SUMPRODUCT(LTA!F49:AJ49,LTA!F$102:AJ$102,LTA!F$103:AJ$103)</f>
        <v>28.560000000000002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142.13</v>
      </c>
      <c r="Z49" s="75">
        <f>IEX!N49</f>
        <v>0</v>
      </c>
      <c r="AA49" s="117">
        <f>STOA!H49</f>
        <v>554.99</v>
      </c>
      <c r="AB49" s="117">
        <f>-STOA!N49</f>
        <v>0</v>
      </c>
      <c r="AC49">
        <f t="shared" si="0"/>
        <v>18.28646320341721</v>
      </c>
      <c r="AD49">
        <f t="shared" si="1"/>
        <v>2059.720719003084</v>
      </c>
      <c r="AE49">
        <f>'IDT-1'!B49</f>
        <v>0</v>
      </c>
      <c r="AF49" s="26"/>
      <c r="AG49">
        <f t="shared" si="2"/>
        <v>2059.720719003084</v>
      </c>
      <c r="AI49" s="75">
        <f>PXIL!H49</f>
        <v>0</v>
      </c>
      <c r="AJ49" s="75">
        <f>PXIL!N49</f>
        <v>0</v>
      </c>
      <c r="AK49" s="75">
        <f>RTM_IEX!H49</f>
        <v>58.01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12.083459328696703</v>
      </c>
      <c r="F50">
        <f>GT_Spot!P50</f>
        <v>0</v>
      </c>
      <c r="G50">
        <f>PPCL_NG!P50</f>
        <v>33.950000000000003</v>
      </c>
      <c r="H50">
        <f>PPCL_Spot!P50</f>
        <v>9.11</v>
      </c>
      <c r="I50">
        <f>Bawana_NG!P50</f>
        <v>75.003233828903262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657.00573363408864</v>
      </c>
      <c r="P50" s="77">
        <v>94.334853526812509</v>
      </c>
      <c r="Q50" s="77">
        <v>17</v>
      </c>
      <c r="R50" s="80">
        <v>46.5</v>
      </c>
      <c r="S50" s="80">
        <v>0</v>
      </c>
      <c r="T50" s="78">
        <f>SUMPRODUCT(LTA!F50:AJ50,LTA!F$101:AJ$101,LTA!F$103:AJ$103)</f>
        <v>346.02</v>
      </c>
      <c r="U50" s="78">
        <f>SUMPRODUCT(LTA!F50:AJ50,LTA!F$102:AJ$102,LTA!F$103:AJ$103)</f>
        <v>30.07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149.87</v>
      </c>
      <c r="Z50" s="75">
        <f>IEX!N50</f>
        <v>0</v>
      </c>
      <c r="AA50" s="117">
        <f>STOA!H50</f>
        <v>557.79</v>
      </c>
      <c r="AB50" s="117">
        <f>-STOA!N50</f>
        <v>0</v>
      </c>
      <c r="AC50">
        <f t="shared" si="0"/>
        <v>18.048600066802813</v>
      </c>
      <c r="AD50">
        <f t="shared" si="1"/>
        <v>2032.9286802516981</v>
      </c>
      <c r="AE50">
        <f>'IDT-1'!B50</f>
        <v>0</v>
      </c>
      <c r="AF50" s="26"/>
      <c r="AG50">
        <f t="shared" si="2"/>
        <v>2032.9286802516981</v>
      </c>
      <c r="AI50" s="75">
        <f>PXIL!H50</f>
        <v>0</v>
      </c>
      <c r="AJ50" s="75">
        <f>PXIL!N50</f>
        <v>0</v>
      </c>
      <c r="AK50" s="75">
        <f>RTM_IEX!H50</f>
        <v>22.24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33.950000000000003</v>
      </c>
      <c r="H51">
        <f>PPCL_Spot!P51</f>
        <v>9.11</v>
      </c>
      <c r="I51">
        <f>Bawana_NG!P51</f>
        <v>75.003233828903262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665.44715552628634</v>
      </c>
      <c r="P51" s="77">
        <v>48.68</v>
      </c>
      <c r="Q51" s="77">
        <v>16.190000000000001</v>
      </c>
      <c r="R51" s="80">
        <v>46.5</v>
      </c>
      <c r="S51" s="80">
        <v>0</v>
      </c>
      <c r="T51" s="78">
        <f>SUMPRODUCT(LTA!F51:AJ51,LTA!F$101:AJ$101,LTA!F$103:AJ$103)</f>
        <v>370.77000000000004</v>
      </c>
      <c r="U51" s="78">
        <f>SUMPRODUCT(LTA!F51:AJ51,LTA!F$102:AJ$102,LTA!F$103:AJ$103)</f>
        <v>31.79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121.83</v>
      </c>
      <c r="Z51" s="75">
        <f>IEX!N51</f>
        <v>0</v>
      </c>
      <c r="AA51" s="117">
        <f>STOA!H51</f>
        <v>586.79999999999995</v>
      </c>
      <c r="AB51" s="117">
        <f>-STOA!N51</f>
        <v>0</v>
      </c>
      <c r="AC51">
        <f t="shared" si="0"/>
        <v>18.108178966096727</v>
      </c>
      <c r="AD51">
        <f t="shared" si="1"/>
        <v>2039.639430817622</v>
      </c>
      <c r="AE51">
        <f>'IDT-1'!B51</f>
        <v>0</v>
      </c>
      <c r="AF51" s="26"/>
      <c r="AG51">
        <f t="shared" si="2"/>
        <v>2039.639430817622</v>
      </c>
      <c r="AI51" s="75">
        <f>PXIL!H51</f>
        <v>0</v>
      </c>
      <c r="AJ51" s="75">
        <f>PXIL!N51</f>
        <v>0</v>
      </c>
      <c r="AK51" s="75">
        <f>RTM_IEX!H51</f>
        <v>38.67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33.950000000000003</v>
      </c>
      <c r="H52">
        <f>PPCL_Spot!P52</f>
        <v>9.11</v>
      </c>
      <c r="I52">
        <f>Bawana_NG!P52</f>
        <v>75.003233828903262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665.44715552628634</v>
      </c>
      <c r="P52" s="77">
        <v>48.68</v>
      </c>
      <c r="Q52" s="77">
        <v>16.190000000000001</v>
      </c>
      <c r="R52" s="80">
        <v>46.5</v>
      </c>
      <c r="S52" s="80">
        <v>0</v>
      </c>
      <c r="T52" s="78">
        <f>SUMPRODUCT(LTA!F52:AJ52,LTA!F$101:AJ$101,LTA!F$103:AJ$103)</f>
        <v>372.3</v>
      </c>
      <c r="U52" s="78">
        <f>SUMPRODUCT(LTA!F52:AJ52,LTA!F$102:AJ$102,LTA!F$103:AJ$103)</f>
        <v>42.71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127.63</v>
      </c>
      <c r="Z52" s="75">
        <f>IEX!N52</f>
        <v>0</v>
      </c>
      <c r="AA52" s="117">
        <f>STOA!H52</f>
        <v>586.79999999999995</v>
      </c>
      <c r="AB52" s="117">
        <f>-STOA!N52</f>
        <v>0</v>
      </c>
      <c r="AC52">
        <f t="shared" si="0"/>
        <v>18.379482966096727</v>
      </c>
      <c r="AD52">
        <f t="shared" si="1"/>
        <v>2070.1981268176219</v>
      </c>
      <c r="AE52">
        <f>'IDT-1'!B52</f>
        <v>0</v>
      </c>
      <c r="AF52" s="26"/>
      <c r="AG52">
        <f t="shared" si="2"/>
        <v>2070.1981268176219</v>
      </c>
      <c r="AI52" s="75">
        <f>PXIL!H52</f>
        <v>0</v>
      </c>
      <c r="AJ52" s="75">
        <f>PXIL!N52</f>
        <v>0</v>
      </c>
      <c r="AK52" s="75">
        <f>RTM_IEX!H52</f>
        <v>51.25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13.007220428529497</v>
      </c>
      <c r="F53">
        <f>GT_Spot!P53</f>
        <v>0</v>
      </c>
      <c r="G53">
        <f>PPCL_NG!P53</f>
        <v>33.950000000000003</v>
      </c>
      <c r="H53">
        <f>PPCL_Spot!P53</f>
        <v>9.11</v>
      </c>
      <c r="I53">
        <f>Bawana_NG!P53</f>
        <v>75.003233828903262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650.51194607508637</v>
      </c>
      <c r="P53" s="77">
        <v>48.34</v>
      </c>
      <c r="Q53" s="77">
        <v>16.190000000000001</v>
      </c>
      <c r="R53" s="80">
        <v>46.5</v>
      </c>
      <c r="S53" s="80">
        <v>0</v>
      </c>
      <c r="T53" s="78">
        <f>SUMPRODUCT(LTA!F53:AJ53,LTA!F$101:AJ$101,LTA!F$103:AJ$103)</f>
        <v>373.03</v>
      </c>
      <c r="U53" s="78">
        <f>SUMPRODUCT(LTA!F53:AJ53,LTA!F$102:AJ$102,LTA!F$103:AJ$103)</f>
        <v>44.03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146</v>
      </c>
      <c r="Z53" s="75">
        <f>IEX!N53</f>
        <v>0</v>
      </c>
      <c r="AA53" s="117">
        <f>STOA!H53</f>
        <v>587.5</v>
      </c>
      <c r="AB53" s="117">
        <f>-STOA!N53</f>
        <v>0</v>
      </c>
      <c r="AC53">
        <f t="shared" si="0"/>
        <v>17.979917122926171</v>
      </c>
      <c r="AD53">
        <f t="shared" si="1"/>
        <v>2025.1924832095929</v>
      </c>
      <c r="AE53">
        <f>'IDT-1'!B53</f>
        <v>0</v>
      </c>
      <c r="AF53" s="26"/>
      <c r="AG53">
        <f t="shared" si="2"/>
        <v>2025.1924832095929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33.950000000000003</v>
      </c>
      <c r="H54">
        <f>PPCL_Spot!P54</f>
        <v>9.11</v>
      </c>
      <c r="I54">
        <f>Bawana_NG!P54</f>
        <v>75.003233828903262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650.51194607508637</v>
      </c>
      <c r="P54" s="77">
        <v>48.34</v>
      </c>
      <c r="Q54" s="77">
        <v>16.190000000000001</v>
      </c>
      <c r="R54" s="80">
        <v>46.5</v>
      </c>
      <c r="S54" s="80">
        <v>0</v>
      </c>
      <c r="T54" s="78">
        <f>SUMPRODUCT(LTA!F54:AJ54,LTA!F$101:AJ$101,LTA!F$103:AJ$103)</f>
        <v>352.23999999999995</v>
      </c>
      <c r="U54" s="78">
        <f>SUMPRODUCT(LTA!F54:AJ54,LTA!F$102:AJ$102,LTA!F$103:AJ$103)</f>
        <v>46.78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153.72999999999999</v>
      </c>
      <c r="Z54" s="75">
        <f>IEX!N54</f>
        <v>0</v>
      </c>
      <c r="AA54" s="117">
        <f>STOA!H54</f>
        <v>587.5</v>
      </c>
      <c r="AB54" s="117">
        <f>-STOA!N54</f>
        <v>0</v>
      </c>
      <c r="AC54">
        <f t="shared" si="0"/>
        <v>18.025325122926169</v>
      </c>
      <c r="AD54">
        <f t="shared" si="1"/>
        <v>2030.307075209593</v>
      </c>
      <c r="AE54">
        <f>'IDT-1'!B54</f>
        <v>0</v>
      </c>
      <c r="AF54" s="26"/>
      <c r="AG54">
        <f t="shared" si="2"/>
        <v>2030.307075209593</v>
      </c>
      <c r="AI54" s="75">
        <f>PXIL!H54</f>
        <v>0</v>
      </c>
      <c r="AJ54" s="75">
        <f>PXIL!N54</f>
        <v>0</v>
      </c>
      <c r="AK54" s="75">
        <f>RTM_IEX!H54</f>
        <v>15.47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12.446325975204111</v>
      </c>
      <c r="F55">
        <f>GT_Spot!P55</f>
        <v>0</v>
      </c>
      <c r="G55">
        <f>PPCL_NG!P55</f>
        <v>33.950000000000003</v>
      </c>
      <c r="H55">
        <f>PPCL_Spot!P55</f>
        <v>9.09</v>
      </c>
      <c r="I55">
        <f>Bawana_NG!P55</f>
        <v>75.003233828903262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650.51140214173006</v>
      </c>
      <c r="P55" s="77">
        <v>48.34</v>
      </c>
      <c r="Q55" s="77">
        <v>16.190000000000001</v>
      </c>
      <c r="R55" s="80">
        <v>46.5</v>
      </c>
      <c r="S55" s="80">
        <v>0</v>
      </c>
      <c r="T55" s="78">
        <f>SUMPRODUCT(LTA!F55:AJ55,LTA!F$101:AJ$101,LTA!F$103:AJ$103)</f>
        <v>352.53999999999996</v>
      </c>
      <c r="U55" s="78">
        <f>SUMPRODUCT(LTA!F55:AJ55,LTA!F$102:AJ$102,LTA!F$103:AJ$103)</f>
        <v>49.86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193.38</v>
      </c>
      <c r="Z55" s="75">
        <f>IEX!N55</f>
        <v>0</v>
      </c>
      <c r="AA55" s="117">
        <f>STOA!H55</f>
        <v>565.26</v>
      </c>
      <c r="AB55" s="117">
        <f>-STOA!N55</f>
        <v>0</v>
      </c>
      <c r="AC55">
        <f t="shared" si="0"/>
        <v>18.519808968755331</v>
      </c>
      <c r="AD55">
        <f t="shared" si="1"/>
        <v>1983.5511529770822</v>
      </c>
      <c r="AE55">
        <f>'IDT-1'!B55</f>
        <v>0</v>
      </c>
      <c r="AF55" s="26"/>
      <c r="AG55">
        <f t="shared" si="2"/>
        <v>1983.5511529770822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12.083459328696703</v>
      </c>
      <c r="F56">
        <f>GT_Spot!P56</f>
        <v>0</v>
      </c>
      <c r="G56">
        <f>PPCL_NG!P56</f>
        <v>33.950000000000003</v>
      </c>
      <c r="H56">
        <f>PPCL_Spot!P56</f>
        <v>9.11</v>
      </c>
      <c r="I56">
        <f>Bawana_NG!P56</f>
        <v>75.003233828903262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652.38695066133403</v>
      </c>
      <c r="P56" s="77">
        <v>48.34</v>
      </c>
      <c r="Q56" s="77">
        <v>16.190000000000001</v>
      </c>
      <c r="R56" s="80">
        <v>46.5</v>
      </c>
      <c r="S56" s="80">
        <v>0</v>
      </c>
      <c r="T56" s="78">
        <f>SUMPRODUCT(LTA!F56:AJ56,LTA!F$101:AJ$101,LTA!F$103:AJ$103)</f>
        <v>351.94</v>
      </c>
      <c r="U56" s="78">
        <f>SUMPRODUCT(LTA!F56:AJ56,LTA!F$102:AJ$102,LTA!F$103:AJ$103)</f>
        <v>52.480000000000004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211.75</v>
      </c>
      <c r="Z56" s="75">
        <f>IEX!N56</f>
        <v>0</v>
      </c>
      <c r="AA56" s="117">
        <f>STOA!H56</f>
        <v>565.26</v>
      </c>
      <c r="AB56" s="117">
        <f>-STOA!N56</f>
        <v>0</v>
      </c>
      <c r="AC56">
        <f t="shared" si="0"/>
        <v>18.606191038972238</v>
      </c>
      <c r="AD56">
        <f t="shared" si="1"/>
        <v>2017.3874527799621</v>
      </c>
      <c r="AE56">
        <f>'IDT-1'!B56</f>
        <v>0</v>
      </c>
      <c r="AF56" s="26"/>
      <c r="AG56">
        <f t="shared" si="2"/>
        <v>2017.3874527799621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12.083459328696703</v>
      </c>
      <c r="F57">
        <f>GT_Spot!P57</f>
        <v>0</v>
      </c>
      <c r="G57">
        <f>PPCL_NG!P57</f>
        <v>33.950000000000003</v>
      </c>
      <c r="H57">
        <f>PPCL_Spot!P57</f>
        <v>9.11</v>
      </c>
      <c r="I57">
        <f>Bawana_NG!P57</f>
        <v>75.003233828903262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656.52247950662684</v>
      </c>
      <c r="P57" s="77">
        <v>48.34</v>
      </c>
      <c r="Q57" s="77">
        <v>16.190000000000001</v>
      </c>
      <c r="R57" s="80">
        <v>46.5</v>
      </c>
      <c r="S57" s="80">
        <v>0</v>
      </c>
      <c r="T57" s="78">
        <f>SUMPRODUCT(LTA!F57:AJ57,LTA!F$101:AJ$101,LTA!F$103:AJ$103)</f>
        <v>351.38</v>
      </c>
      <c r="U57" s="78">
        <f>SUMPRODUCT(LTA!F57:AJ57,LTA!F$102:AJ$102,LTA!F$103:AJ$103)</f>
        <v>55.95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211.76</v>
      </c>
      <c r="Z57" s="75">
        <f>IEX!N57</f>
        <v>0</v>
      </c>
      <c r="AA57" s="117">
        <f>STOA!H57</f>
        <v>565.26</v>
      </c>
      <c r="AB57" s="117">
        <f>-STOA!N57</f>
        <v>0</v>
      </c>
      <c r="AC57">
        <f t="shared" si="0"/>
        <v>19.005648538654235</v>
      </c>
      <c r="AD57">
        <f t="shared" si="1"/>
        <v>1986.0435241255725</v>
      </c>
      <c r="AE57">
        <f>'IDT-1'!B57</f>
        <v>0</v>
      </c>
      <c r="AF57" s="26"/>
      <c r="AG57">
        <f t="shared" si="2"/>
        <v>1986.0435241255725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-77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12.083459328696703</v>
      </c>
      <c r="F58">
        <f>GT_Spot!P58</f>
        <v>0</v>
      </c>
      <c r="G58">
        <f>PPCL_NG!P58</f>
        <v>33.950000000000003</v>
      </c>
      <c r="H58">
        <f>PPCL_Spot!P58</f>
        <v>9.11</v>
      </c>
      <c r="I58">
        <f>Bawana_NG!P58</f>
        <v>75.003233828903262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671.29466173105391</v>
      </c>
      <c r="P58" s="77">
        <v>48.34</v>
      </c>
      <c r="Q58" s="77">
        <v>16.190000000000001</v>
      </c>
      <c r="R58" s="80">
        <v>46.5</v>
      </c>
      <c r="S58" s="80">
        <v>0</v>
      </c>
      <c r="T58" s="78">
        <f>SUMPRODUCT(LTA!F58:AJ58,LTA!F$101:AJ$101,LTA!F$103:AJ$103)</f>
        <v>349.84</v>
      </c>
      <c r="U58" s="78">
        <f>SUMPRODUCT(LTA!F58:AJ58,LTA!F$102:AJ$102,LTA!F$103:AJ$103)</f>
        <v>59.21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214.65</v>
      </c>
      <c r="Z58" s="75">
        <f>IEX!N58</f>
        <v>0</v>
      </c>
      <c r="AA58" s="117">
        <f>STOA!H58</f>
        <v>565.26</v>
      </c>
      <c r="AB58" s="117">
        <f>-STOA!N58</f>
        <v>0</v>
      </c>
      <c r="AC58">
        <f t="shared" si="0"/>
        <v>18.856599151430164</v>
      </c>
      <c r="AD58">
        <f t="shared" si="1"/>
        <v>2041.5747557372238</v>
      </c>
      <c r="AE58">
        <f>'IDT-1'!B58</f>
        <v>0</v>
      </c>
      <c r="AF58" s="26"/>
      <c r="AG58">
        <f t="shared" si="2"/>
        <v>2041.5747557372238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12.083459328696703</v>
      </c>
      <c r="F59">
        <f>GT_Spot!P59</f>
        <v>0</v>
      </c>
      <c r="G59">
        <f>PPCL_NG!P59</f>
        <v>33.950000000000003</v>
      </c>
      <c r="H59">
        <f>PPCL_Spot!P59</f>
        <v>8.3126815101645697</v>
      </c>
      <c r="I59">
        <f>Bawana_NG!P59</f>
        <v>75.003233828903262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671.29466173105391</v>
      </c>
      <c r="P59" s="77">
        <v>48.34</v>
      </c>
      <c r="Q59" s="77">
        <v>16.190000000000001</v>
      </c>
      <c r="R59" s="80">
        <v>46.5</v>
      </c>
      <c r="S59" s="80">
        <v>0</v>
      </c>
      <c r="T59" s="78">
        <f>SUMPRODUCT(LTA!F59:AJ59,LTA!F$101:AJ$101,LTA!F$103:AJ$103)</f>
        <v>352.12</v>
      </c>
      <c r="U59" s="78">
        <f>SUMPRODUCT(LTA!F59:AJ59,LTA!F$102:AJ$102,LTA!F$103:AJ$103)</f>
        <v>62.34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805.05</v>
      </c>
      <c r="AB59" s="117">
        <f>-STOA!N59</f>
        <v>0</v>
      </c>
      <c r="AC59">
        <f t="shared" si="0"/>
        <v>18.878713305620337</v>
      </c>
      <c r="AD59">
        <f t="shared" si="1"/>
        <v>2098.3053230931982</v>
      </c>
      <c r="AE59">
        <f>'IDT-1'!B59</f>
        <v>0</v>
      </c>
      <c r="AF59" s="26"/>
      <c r="AG59">
        <f t="shared" si="2"/>
        <v>2098.3053230931982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12.083459328696703</v>
      </c>
      <c r="F60">
        <f>GT_Spot!P60</f>
        <v>0</v>
      </c>
      <c r="G60">
        <f>PPCL_NG!P60</f>
        <v>33.950000000000003</v>
      </c>
      <c r="H60">
        <f>PPCL_Spot!P60</f>
        <v>8.3126815101645697</v>
      </c>
      <c r="I60">
        <f>Bawana_NG!P60</f>
        <v>75.003233828903262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671.29466173105391</v>
      </c>
      <c r="P60" s="77">
        <v>48.34</v>
      </c>
      <c r="Q60" s="77">
        <v>16.190000000000001</v>
      </c>
      <c r="R60" s="80">
        <v>46.5</v>
      </c>
      <c r="S60" s="80">
        <v>0</v>
      </c>
      <c r="T60" s="78">
        <f>SUMPRODUCT(LTA!F60:AJ60,LTA!F$101:AJ$101,LTA!F$103:AJ$103)</f>
        <v>351.73</v>
      </c>
      <c r="U60" s="78">
        <f>SUMPRODUCT(LTA!F60:AJ60,LTA!F$102:AJ$102,LTA!F$103:AJ$103)</f>
        <v>65.930000000000007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814.72</v>
      </c>
      <c r="AB60" s="117">
        <f>-STOA!N60</f>
        <v>0</v>
      </c>
      <c r="AC60">
        <f t="shared" si="0"/>
        <v>18.956456795531558</v>
      </c>
      <c r="AD60">
        <f t="shared" si="1"/>
        <v>2115.0975796032867</v>
      </c>
      <c r="AE60">
        <f>'IDT-1'!B60</f>
        <v>0</v>
      </c>
      <c r="AF60" s="26"/>
      <c r="AG60">
        <f t="shared" si="2"/>
        <v>2115.0975796032867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12.083459328696703</v>
      </c>
      <c r="F61">
        <f>GT_Spot!P61</f>
        <v>0</v>
      </c>
      <c r="G61">
        <f>PPCL_NG!P61</f>
        <v>33.950000000000003</v>
      </c>
      <c r="H61">
        <f>PPCL_Spot!P61</f>
        <v>8.2100000000000009</v>
      </c>
      <c r="I61">
        <f>Bawana_NG!P61</f>
        <v>75.003233828903262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678.83851207184568</v>
      </c>
      <c r="P61" s="77">
        <v>48.34</v>
      </c>
      <c r="Q61" s="77">
        <v>16.190000000000001</v>
      </c>
      <c r="R61" s="80">
        <v>46.5</v>
      </c>
      <c r="S61" s="80">
        <v>0</v>
      </c>
      <c r="T61" s="78">
        <f>SUMPRODUCT(LTA!F61:AJ61,LTA!F$101:AJ$101,LTA!F$103:AJ$103)</f>
        <v>350.89000000000004</v>
      </c>
      <c r="U61" s="78">
        <f>SUMPRODUCT(LTA!F61:AJ61,LTA!F$102:AJ$102,LTA!F$103:AJ$103)</f>
        <v>70.099999999999994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842.15999999999985</v>
      </c>
      <c r="AB61" s="117">
        <f>-STOA!N61</f>
        <v>0</v>
      </c>
      <c r="AC61">
        <f t="shared" si="0"/>
        <v>19.221690061063509</v>
      </c>
      <c r="AD61">
        <f t="shared" si="1"/>
        <v>2161.0435151683819</v>
      </c>
      <c r="AE61">
        <f>'IDT-1'!B61</f>
        <v>0</v>
      </c>
      <c r="AF61" s="26"/>
      <c r="AG61">
        <f t="shared" si="2"/>
        <v>2161.0435151683819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12.083459328696703</v>
      </c>
      <c r="F62">
        <f>GT_Spot!P62</f>
        <v>0</v>
      </c>
      <c r="G62">
        <f>PPCL_NG!P62</f>
        <v>33.950000000000003</v>
      </c>
      <c r="H62">
        <f>PPCL_Spot!P62</f>
        <v>8.3126815101645697</v>
      </c>
      <c r="I62">
        <f>Bawana_NG!P62</f>
        <v>75.003233828903262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673.20040416944551</v>
      </c>
      <c r="P62" s="77">
        <v>48.34</v>
      </c>
      <c r="Q62" s="77">
        <v>16.190000000000001</v>
      </c>
      <c r="R62" s="80">
        <v>46.5</v>
      </c>
      <c r="S62" s="80">
        <v>0</v>
      </c>
      <c r="T62" s="78">
        <f>SUMPRODUCT(LTA!F62:AJ62,LTA!F$101:AJ$101,LTA!F$103:AJ$103)</f>
        <v>348.39</v>
      </c>
      <c r="U62" s="78">
        <f>SUMPRODUCT(LTA!F62:AJ62,LTA!F$102:AJ$102,LTA!F$103:AJ$103)</f>
        <v>73.77000000000001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17.399999999999999</v>
      </c>
      <c r="Z62" s="75">
        <f>IEX!N62</f>
        <v>0</v>
      </c>
      <c r="AA62" s="117">
        <f>STOA!H62</f>
        <v>850.43</v>
      </c>
      <c r="AB62" s="117">
        <f>-STOA!N62</f>
        <v>0</v>
      </c>
      <c r="AC62">
        <f t="shared" si="0"/>
        <v>19.764295409699653</v>
      </c>
      <c r="AD62">
        <f t="shared" si="1"/>
        <v>2141.8054834275104</v>
      </c>
      <c r="AE62">
        <f>'IDT-1'!B62</f>
        <v>0</v>
      </c>
      <c r="AF62" s="26"/>
      <c r="AG62">
        <f t="shared" si="2"/>
        <v>2141.8054834275104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-42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12.083459328696703</v>
      </c>
      <c r="F63">
        <f>GT_Spot!P63</f>
        <v>0</v>
      </c>
      <c r="G63">
        <f>PPCL_NG!P63</f>
        <v>33.950000000000003</v>
      </c>
      <c r="H63">
        <f>PPCL_Spot!P63</f>
        <v>8.3126815101645697</v>
      </c>
      <c r="I63">
        <f>Bawana_NG!P63</f>
        <v>75.003233828903262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683.62986141976307</v>
      </c>
      <c r="P63" s="77">
        <v>48.35</v>
      </c>
      <c r="Q63" s="77">
        <v>16.190000000000001</v>
      </c>
      <c r="R63" s="80">
        <v>46.5</v>
      </c>
      <c r="S63" s="80">
        <v>0</v>
      </c>
      <c r="T63" s="78">
        <f>SUMPRODUCT(LTA!F63:AJ63,LTA!F$101:AJ$101,LTA!F$103:AJ$103)</f>
        <v>330.96</v>
      </c>
      <c r="U63" s="78">
        <f>SUMPRODUCT(LTA!F63:AJ63,LTA!F$102:AJ$102,LTA!F$103:AJ$103)</f>
        <v>77.460000000000008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24.17</v>
      </c>
      <c r="Z63" s="75">
        <f>IEX!N63</f>
        <v>0</v>
      </c>
      <c r="AA63" s="117">
        <f>STOA!H63</f>
        <v>844.82999999999993</v>
      </c>
      <c r="AB63" s="117">
        <f>-STOA!N63</f>
        <v>0</v>
      </c>
      <c r="AC63">
        <f t="shared" si="0"/>
        <v>19.372665277570245</v>
      </c>
      <c r="AD63">
        <f t="shared" si="1"/>
        <v>2182.0665708099573</v>
      </c>
      <c r="AE63">
        <f>'IDT-1'!B63</f>
        <v>0</v>
      </c>
      <c r="AF63" s="26"/>
      <c r="AG63">
        <f t="shared" si="2"/>
        <v>2182.0665708099573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5.4285885525921476</v>
      </c>
      <c r="F64">
        <f>GT_Spot!P64</f>
        <v>0</v>
      </c>
      <c r="G64">
        <f>PPCL_NG!P64</f>
        <v>33.950000000000003</v>
      </c>
      <c r="H64">
        <f>PPCL_Spot!P64</f>
        <v>8.3126815101645697</v>
      </c>
      <c r="I64">
        <f>Bawana_NG!P64</f>
        <v>75.003233828903262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683.62986141976307</v>
      </c>
      <c r="P64" s="77">
        <v>48.35</v>
      </c>
      <c r="Q64" s="77">
        <v>16.190000000000001</v>
      </c>
      <c r="R64" s="80">
        <v>46.5</v>
      </c>
      <c r="S64" s="80">
        <v>0</v>
      </c>
      <c r="T64" s="78">
        <f>SUMPRODUCT(LTA!F64:AJ64,LTA!F$101:AJ$101,LTA!F$103:AJ$103)</f>
        <v>309.04000000000002</v>
      </c>
      <c r="U64" s="78">
        <f>SUMPRODUCT(LTA!F64:AJ64,LTA!F$102:AJ$102,LTA!F$103:AJ$103)</f>
        <v>67.89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67.69</v>
      </c>
      <c r="Z64" s="75">
        <f>IEX!N64</f>
        <v>0</v>
      </c>
      <c r="AA64" s="117">
        <f>STOA!H64</f>
        <v>839.93</v>
      </c>
      <c r="AB64" s="117">
        <f>-STOA!N64</f>
        <v>0</v>
      </c>
      <c r="AC64">
        <f t="shared" si="0"/>
        <v>19.510018327573455</v>
      </c>
      <c r="AD64">
        <f t="shared" si="1"/>
        <v>2167.4043469838498</v>
      </c>
      <c r="AE64">
        <f>'IDT-1'!B64</f>
        <v>0</v>
      </c>
      <c r="AF64" s="26"/>
      <c r="AG64">
        <f t="shared" si="2"/>
        <v>2167.4043469838498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-15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12.083459328696703</v>
      </c>
      <c r="F65">
        <f>GT_Spot!P65</f>
        <v>0</v>
      </c>
      <c r="G65">
        <f>PPCL_NG!P65</f>
        <v>33.950000000000003</v>
      </c>
      <c r="H65">
        <f>PPCL_Spot!P65</f>
        <v>7.8773742085971348</v>
      </c>
      <c r="I65">
        <f>Bawana_NG!P65</f>
        <v>75.003233828903262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683.63350330370065</v>
      </c>
      <c r="P65" s="77">
        <v>48.34</v>
      </c>
      <c r="Q65" s="77">
        <v>16.190000000000001</v>
      </c>
      <c r="R65" s="80">
        <v>46.5</v>
      </c>
      <c r="S65" s="80">
        <v>0</v>
      </c>
      <c r="T65" s="78">
        <f>SUMPRODUCT(LTA!F65:AJ65,LTA!F$101:AJ$101,LTA!F$103:AJ$103)</f>
        <v>290.64999999999998</v>
      </c>
      <c r="U65" s="78">
        <f>SUMPRODUCT(LTA!F65:AJ65,LTA!F$102:AJ$102,LTA!F$103:AJ$103)</f>
        <v>72.239999999999995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76.39</v>
      </c>
      <c r="Z65" s="75">
        <f>IEX!N65</f>
        <v>0</v>
      </c>
      <c r="AA65" s="117">
        <f>STOA!H65</f>
        <v>837.82999999999993</v>
      </c>
      <c r="AB65" s="117">
        <f>-STOA!N65</f>
        <v>0</v>
      </c>
      <c r="AC65">
        <f t="shared" si="0"/>
        <v>19.76556636039389</v>
      </c>
      <c r="AD65">
        <f t="shared" si="1"/>
        <v>2135.9220043095042</v>
      </c>
      <c r="AE65">
        <f>'IDT-1'!B65</f>
        <v>0</v>
      </c>
      <c r="AF65" s="26"/>
      <c r="AG65">
        <f t="shared" si="2"/>
        <v>2135.9220043095042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-45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5.4285885525921476</v>
      </c>
      <c r="F66">
        <f>GT_Spot!P66</f>
        <v>0</v>
      </c>
      <c r="G66">
        <f>PPCL_NG!P66</f>
        <v>33.950000000000003</v>
      </c>
      <c r="H66">
        <f>PPCL_Spot!P66</f>
        <v>6.1779406864378545</v>
      </c>
      <c r="I66">
        <f>Bawana_NG!P66</f>
        <v>75.003233828903262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705.82074099170063</v>
      </c>
      <c r="P66" s="77">
        <v>48.34</v>
      </c>
      <c r="Q66" s="77">
        <v>15.55</v>
      </c>
      <c r="R66" s="80">
        <v>46.5</v>
      </c>
      <c r="S66" s="80">
        <v>0</v>
      </c>
      <c r="T66" s="78">
        <f>SUMPRODUCT(LTA!F66:AJ66,LTA!F$101:AJ$101,LTA!F$103:AJ$103)</f>
        <v>270.28999999999996</v>
      </c>
      <c r="U66" s="78">
        <f>SUMPRODUCT(LTA!F66:AJ66,LTA!F$102:AJ$102,LTA!F$103:AJ$103)</f>
        <v>73.680000000000007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88.95</v>
      </c>
      <c r="Z66" s="75">
        <f>IEX!N66</f>
        <v>0</v>
      </c>
      <c r="AA66" s="117">
        <f>STOA!H66</f>
        <v>830.82999999999993</v>
      </c>
      <c r="AB66" s="117">
        <f>-STOA!N66</f>
        <v>0</v>
      </c>
      <c r="AC66">
        <f t="shared" si="0"/>
        <v>19.906146214578694</v>
      </c>
      <c r="AD66">
        <f t="shared" si="1"/>
        <v>2119.6143578450551</v>
      </c>
      <c r="AE66">
        <f>'IDT-1'!B66</f>
        <v>0</v>
      </c>
      <c r="AF66" s="26"/>
      <c r="AG66">
        <f t="shared" si="2"/>
        <v>2119.6143578450551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-61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13.007220428529497</v>
      </c>
      <c r="F67">
        <f>GT_Spot!P67</f>
        <v>0</v>
      </c>
      <c r="G67">
        <f>PPCL_NG!P67</f>
        <v>33.950000000000003</v>
      </c>
      <c r="H67">
        <f>PPCL_Spot!P67</f>
        <v>7.73</v>
      </c>
      <c r="I67">
        <f>Bawana_NG!P67</f>
        <v>75.003233828903262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707.46582196550185</v>
      </c>
      <c r="P67" s="77">
        <v>48.35</v>
      </c>
      <c r="Q67" s="77">
        <v>15.55</v>
      </c>
      <c r="R67" s="80">
        <v>46.5</v>
      </c>
      <c r="S67" s="80">
        <v>0</v>
      </c>
      <c r="T67" s="78">
        <f>SUMPRODUCT(LTA!F67:AJ67,LTA!F$101:AJ$101,LTA!F$103:AJ$103)</f>
        <v>248.41000000000003</v>
      </c>
      <c r="U67" s="78">
        <f>SUMPRODUCT(LTA!F67:AJ67,LTA!F$102:AJ$102,LTA!F$103:AJ$103)</f>
        <v>74.86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9.67</v>
      </c>
      <c r="Z67" s="75">
        <f>IEX!N67</f>
        <v>0</v>
      </c>
      <c r="AA67" s="117">
        <f>STOA!H67</f>
        <v>921.92</v>
      </c>
      <c r="AB67" s="117">
        <f>-STOA!N67</f>
        <v>0</v>
      </c>
      <c r="AC67">
        <f t="shared" si="0"/>
        <v>20.322344748114528</v>
      </c>
      <c r="AD67">
        <f t="shared" si="1"/>
        <v>2076.0939314748198</v>
      </c>
      <c r="AE67">
        <f>'IDT-1'!B67</f>
        <v>0</v>
      </c>
      <c r="AF67" s="26"/>
      <c r="AG67">
        <f t="shared" si="2"/>
        <v>2076.0939314748198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-106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13.007220428529497</v>
      </c>
      <c r="F68">
        <f>GT_Spot!P68</f>
        <v>0</v>
      </c>
      <c r="G68">
        <f>PPCL_NG!P68</f>
        <v>33.950000000000003</v>
      </c>
      <c r="H68">
        <f>PPCL_Spot!P68</f>
        <v>7.8773742085971348</v>
      </c>
      <c r="I68">
        <f>Bawana_NG!P68</f>
        <v>75.003233828903262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712.12893146814304</v>
      </c>
      <c r="P68" s="77">
        <v>48.35</v>
      </c>
      <c r="Q68" s="77">
        <v>15.55</v>
      </c>
      <c r="R68" s="80">
        <v>46.5</v>
      </c>
      <c r="S68" s="80">
        <v>0</v>
      </c>
      <c r="T68" s="78">
        <f>SUMPRODUCT(LTA!F68:AJ68,LTA!F$101:AJ$101,LTA!F$103:AJ$103)</f>
        <v>228.01000000000002</v>
      </c>
      <c r="U68" s="78">
        <f>SUMPRODUCT(LTA!F68:AJ68,LTA!F$102:AJ$102,LTA!F$103:AJ$103)</f>
        <v>76.22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19.34</v>
      </c>
      <c r="Z68" s="75">
        <f>IEX!N68</f>
        <v>0</v>
      </c>
      <c r="AA68" s="117">
        <f>STOA!H68</f>
        <v>914.92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19.901008413974392</v>
      </c>
      <c r="AD68">
        <f t="shared" ref="AD68:AD98" si="4">SUM(B68:AB68,AI68:AR68)-AC68</f>
        <v>2100.9557515201982</v>
      </c>
      <c r="AE68">
        <f>'IDT-1'!B68</f>
        <v>0</v>
      </c>
      <c r="AF68" s="26"/>
      <c r="AG68">
        <f t="shared" ref="AG68:AG98" si="5">SUM(AD68:AF68)+AT68</f>
        <v>2100.9557515201982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-70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5.5918486171761268</v>
      </c>
      <c r="F69">
        <f>GT_Spot!P69</f>
        <v>0</v>
      </c>
      <c r="G69">
        <f>PPCL_NG!P69</f>
        <v>33.950000000000003</v>
      </c>
      <c r="H69">
        <f>PPCL_Spot!P69</f>
        <v>5.3817939313104368</v>
      </c>
      <c r="I69">
        <f>Bawana_NG!P69</f>
        <v>75.003233828903262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652.25760630854813</v>
      </c>
      <c r="P69" s="77">
        <v>48.34</v>
      </c>
      <c r="Q69" s="77">
        <v>15.55</v>
      </c>
      <c r="R69" s="80">
        <v>46.5</v>
      </c>
      <c r="S69" s="80">
        <v>0</v>
      </c>
      <c r="T69" s="78">
        <f>SUMPRODUCT(LTA!F69:AJ69,LTA!F$101:AJ$101,LTA!F$103:AJ$103)</f>
        <v>203.82000000000002</v>
      </c>
      <c r="U69" s="78">
        <f>SUMPRODUCT(LTA!F69:AJ69,LTA!F$102:AJ$102,LTA!F$103:AJ$103)</f>
        <v>78.259999999999991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29.97</v>
      </c>
      <c r="Z69" s="75">
        <f>IEX!N69</f>
        <v>0</v>
      </c>
      <c r="AA69" s="117">
        <f>STOA!H69</f>
        <v>907.92</v>
      </c>
      <c r="AB69" s="117">
        <f>-STOA!N69</f>
        <v>0</v>
      </c>
      <c r="AC69">
        <f t="shared" si="3"/>
        <v>18.629991447636257</v>
      </c>
      <c r="AD69">
        <f t="shared" si="4"/>
        <v>2098.4144912383017</v>
      </c>
      <c r="AE69">
        <f>'IDT-1'!B69</f>
        <v>0</v>
      </c>
      <c r="AF69" s="26"/>
      <c r="AG69">
        <f t="shared" si="5"/>
        <v>2098.4144912383017</v>
      </c>
      <c r="AI69" s="75">
        <f>PXIL!H69</f>
        <v>0</v>
      </c>
      <c r="AJ69" s="75">
        <f>PXIL!N69</f>
        <v>0</v>
      </c>
      <c r="AK69" s="75">
        <f>RTM_IEX!H69</f>
        <v>14.5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5.5918486171761268</v>
      </c>
      <c r="F70">
        <f>GT_Spot!P70</f>
        <v>0</v>
      </c>
      <c r="G70">
        <f>PPCL_NG!P70</f>
        <v>33.950000000000003</v>
      </c>
      <c r="H70">
        <f>PPCL_Spot!P70</f>
        <v>5.3817939313104368</v>
      </c>
      <c r="I70">
        <f>Bawana_NG!P70</f>
        <v>75.003233828903262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653.21733132702491</v>
      </c>
      <c r="P70" s="77">
        <v>48.34</v>
      </c>
      <c r="Q70" s="77">
        <v>15.55</v>
      </c>
      <c r="R70" s="80">
        <v>46.5</v>
      </c>
      <c r="S70" s="80">
        <v>0</v>
      </c>
      <c r="T70" s="78">
        <f>SUMPRODUCT(LTA!F70:AJ70,LTA!F$101:AJ$101,LTA!F$103:AJ$103)</f>
        <v>178.54</v>
      </c>
      <c r="U70" s="78">
        <f>SUMPRODUCT(LTA!F70:AJ70,LTA!F$102:AJ$102,LTA!F$103:AJ$103)</f>
        <v>80.430000000000007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42.54</v>
      </c>
      <c r="Z70" s="75">
        <f>IEX!N70</f>
        <v>0</v>
      </c>
      <c r="AA70" s="117">
        <f>STOA!H70</f>
        <v>900.92</v>
      </c>
      <c r="AB70" s="117">
        <f>-STOA!N70</f>
        <v>0</v>
      </c>
      <c r="AC70">
        <f t="shared" si="3"/>
        <v>18.50115702779885</v>
      </c>
      <c r="AD70">
        <f t="shared" si="4"/>
        <v>2083.9030506766157</v>
      </c>
      <c r="AE70">
        <f>'IDT-1'!B70</f>
        <v>0</v>
      </c>
      <c r="AF70" s="26"/>
      <c r="AG70">
        <f t="shared" si="5"/>
        <v>2083.9030506766157</v>
      </c>
      <c r="AI70" s="75">
        <f>PXIL!H70</f>
        <v>0</v>
      </c>
      <c r="AJ70" s="75">
        <f>PXIL!N70</f>
        <v>0</v>
      </c>
      <c r="AK70" s="75">
        <f>RTM_IEX!H70</f>
        <v>16.440000000000001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12.654546521866743</v>
      </c>
      <c r="F71">
        <f>GT_Spot!P71</f>
        <v>0</v>
      </c>
      <c r="G71">
        <f>PPCL_NG!P71</f>
        <v>33.950000000000003</v>
      </c>
      <c r="H71">
        <f>PPCL_Spot!P71</f>
        <v>8.7527352297592991</v>
      </c>
      <c r="I71">
        <f>Bawana_NG!P71</f>
        <v>75.003233828903262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644.03988180067222</v>
      </c>
      <c r="P71" s="77">
        <v>48.34</v>
      </c>
      <c r="Q71" s="77">
        <v>15.55</v>
      </c>
      <c r="R71" s="80">
        <v>46.5</v>
      </c>
      <c r="S71" s="80">
        <v>0</v>
      </c>
      <c r="T71" s="78">
        <f>SUMPRODUCT(LTA!F71:AJ71,LTA!F$101:AJ$101,LTA!F$103:AJ$103)</f>
        <v>145.14000000000001</v>
      </c>
      <c r="U71" s="78">
        <f>SUMPRODUCT(LTA!F71:AJ71,LTA!F$102:AJ$102,LTA!F$103:AJ$103)</f>
        <v>54.5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68.650000000000006</v>
      </c>
      <c r="Z71" s="75">
        <f>IEX!N71</f>
        <v>0</v>
      </c>
      <c r="AA71" s="117">
        <f>STOA!H71</f>
        <v>865.23</v>
      </c>
      <c r="AB71" s="117">
        <f>-STOA!N71</f>
        <v>0</v>
      </c>
      <c r="AC71">
        <f t="shared" si="3"/>
        <v>17.808827496954574</v>
      </c>
      <c r="AD71">
        <f t="shared" si="4"/>
        <v>2005.9215698842472</v>
      </c>
      <c r="AE71">
        <f>'IDT-1'!B71</f>
        <v>0</v>
      </c>
      <c r="AF71" s="26"/>
      <c r="AG71">
        <f t="shared" si="5"/>
        <v>2005.9215698842472</v>
      </c>
      <c r="AI71" s="75">
        <f>PXIL!H71</f>
        <v>0</v>
      </c>
      <c r="AJ71" s="75">
        <f>PXIL!N71</f>
        <v>0</v>
      </c>
      <c r="AK71" s="75">
        <f>RTM_IEX!H71</f>
        <v>5.42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12.654546521866743</v>
      </c>
      <c r="F72">
        <f>GT_Spot!P72</f>
        <v>0</v>
      </c>
      <c r="G72">
        <f>PPCL_NG!P72</f>
        <v>33.950000000000003</v>
      </c>
      <c r="H72">
        <f>PPCL_Spot!P72</f>
        <v>8.7527352297592991</v>
      </c>
      <c r="I72">
        <f>Bawana_NG!P72</f>
        <v>75.003233828903262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673.79269238992958</v>
      </c>
      <c r="P72" s="77">
        <v>90.42</v>
      </c>
      <c r="Q72" s="77">
        <v>14.499999999999998</v>
      </c>
      <c r="R72" s="80">
        <v>40.83</v>
      </c>
      <c r="S72" s="80">
        <v>0</v>
      </c>
      <c r="T72" s="78">
        <f>SUMPRODUCT(LTA!F72:AJ72,LTA!F$101:AJ$101,LTA!F$103:AJ$103)</f>
        <v>118.2</v>
      </c>
      <c r="U72" s="78">
        <f>SUMPRODUCT(LTA!F72:AJ72,LTA!F$102:AJ$102,LTA!F$103:AJ$103)</f>
        <v>54.07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68.650000000000006</v>
      </c>
      <c r="Z72" s="75">
        <f>IEX!N72</f>
        <v>0</v>
      </c>
      <c r="AA72" s="117">
        <f>STOA!H72</f>
        <v>858.93</v>
      </c>
      <c r="AB72" s="117">
        <f>-STOA!N72</f>
        <v>0</v>
      </c>
      <c r="AC72">
        <f t="shared" si="3"/>
        <v>18.03782823014004</v>
      </c>
      <c r="AD72">
        <f t="shared" si="4"/>
        <v>2031.7153797403187</v>
      </c>
      <c r="AE72">
        <f>'IDT-1'!B72</f>
        <v>0</v>
      </c>
      <c r="AF72" s="26"/>
      <c r="AG72">
        <f t="shared" si="5"/>
        <v>2031.7153797403187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5.755108972544579</v>
      </c>
      <c r="F73">
        <f>GT_Spot!P73</f>
        <v>0</v>
      </c>
      <c r="G73">
        <f>PPCL_NG!P73</f>
        <v>33.950000000000003</v>
      </c>
      <c r="H73">
        <f>PPCL_Spot!P73</f>
        <v>5.8017063842306555</v>
      </c>
      <c r="I73">
        <f>Bawana_NG!P73</f>
        <v>95.552154995484784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763.80131013861353</v>
      </c>
      <c r="P73" s="77">
        <v>81.430000000000007</v>
      </c>
      <c r="Q73" s="77">
        <v>14.499999999999998</v>
      </c>
      <c r="R73" s="80">
        <v>25.910000000000004</v>
      </c>
      <c r="S73" s="80">
        <v>0</v>
      </c>
      <c r="T73" s="78">
        <f>SUMPRODUCT(LTA!F73:AJ73,LTA!F$101:AJ$101,LTA!F$103:AJ$103)</f>
        <v>93.61999999999999</v>
      </c>
      <c r="U73" s="78">
        <f>SUMPRODUCT(LTA!F73:AJ73,LTA!F$102:AJ$102,LTA!F$103:AJ$103)</f>
        <v>66.53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62.85</v>
      </c>
      <c r="Z73" s="75">
        <f>IEX!N73</f>
        <v>0</v>
      </c>
      <c r="AA73" s="117">
        <f>STOA!H73</f>
        <v>855.3599999999999</v>
      </c>
      <c r="AB73" s="117">
        <f>-STOA!N73</f>
        <v>0</v>
      </c>
      <c r="AC73">
        <f t="shared" si="3"/>
        <v>18.986193099473841</v>
      </c>
      <c r="AD73">
        <f t="shared" si="4"/>
        <v>2034.0740873913992</v>
      </c>
      <c r="AE73">
        <f>'IDT-1'!B73</f>
        <v>0</v>
      </c>
      <c r="AF73" s="26"/>
      <c r="AG73">
        <f t="shared" si="5"/>
        <v>2034.0740873913992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5.755108972544579</v>
      </c>
      <c r="F74">
        <f>GT_Spot!P74</f>
        <v>0</v>
      </c>
      <c r="G74">
        <f>PPCL_NG!P74</f>
        <v>33.950000000000003</v>
      </c>
      <c r="H74">
        <f>PPCL_Spot!P74</f>
        <v>6.1017946454839649</v>
      </c>
      <c r="I74">
        <f>Bawana_NG!P74</f>
        <v>95.552154995484784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778.46251629504093</v>
      </c>
      <c r="P74" s="77">
        <v>73.56</v>
      </c>
      <c r="Q74" s="77">
        <v>14.499999999999998</v>
      </c>
      <c r="R74" s="80">
        <v>15.38</v>
      </c>
      <c r="S74" s="80">
        <v>0</v>
      </c>
      <c r="T74" s="78">
        <f>SUMPRODUCT(LTA!F74:AJ74,LTA!F$101:AJ$101,LTA!F$103:AJ$103)</f>
        <v>80.180000000000007</v>
      </c>
      <c r="U74" s="78">
        <f>SUMPRODUCT(LTA!F74:AJ74,LTA!F$102:AJ$102,LTA!F$103:AJ$103)</f>
        <v>66.22999999999999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58.01</v>
      </c>
      <c r="Z74" s="75">
        <f>IEX!N74</f>
        <v>0</v>
      </c>
      <c r="AA74" s="117">
        <f>STOA!H74</f>
        <v>851.8599999999999</v>
      </c>
      <c r="AB74" s="117">
        <f>-STOA!N74</f>
        <v>0</v>
      </c>
      <c r="AC74">
        <f t="shared" si="3"/>
        <v>18.610700322472116</v>
      </c>
      <c r="AD74">
        <f t="shared" si="4"/>
        <v>2025.9308745860819</v>
      </c>
      <c r="AE74">
        <f>'IDT-1'!B74</f>
        <v>0</v>
      </c>
      <c r="AF74" s="26"/>
      <c r="AG74">
        <f t="shared" si="5"/>
        <v>2025.9308745860819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-35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14.422795341098171</v>
      </c>
      <c r="F75">
        <f>GT_Spot!P75</f>
        <v>0</v>
      </c>
      <c r="G75">
        <f>PPCL_NG!P75</f>
        <v>33.950000000000003</v>
      </c>
      <c r="H75">
        <f>PPCL_Spot!P75</f>
        <v>10.16</v>
      </c>
      <c r="I75">
        <f>Bawana_NG!P75</f>
        <v>97.12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794.40729616973101</v>
      </c>
      <c r="P75" s="77">
        <v>96.689999999999984</v>
      </c>
      <c r="Q75" s="77">
        <v>14.499999999999998</v>
      </c>
      <c r="R75" s="80">
        <v>0</v>
      </c>
      <c r="S75" s="80">
        <v>0</v>
      </c>
      <c r="T75" s="78">
        <f>SUMPRODUCT(LTA!F75:AJ75,LTA!F$101:AJ$101,LTA!F$103:AJ$103)</f>
        <v>64.150000000000006</v>
      </c>
      <c r="U75" s="78">
        <f>SUMPRODUCT(LTA!F75:AJ75,LTA!F$102:AJ$102,LTA!F$103:AJ$103)</f>
        <v>65.67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891.70999999999992</v>
      </c>
      <c r="AB75" s="117">
        <f>-STOA!N75</f>
        <v>0</v>
      </c>
      <c r="AC75">
        <f t="shared" si="3"/>
        <v>19.118618154770679</v>
      </c>
      <c r="AD75">
        <f t="shared" si="4"/>
        <v>1974.6614733560584</v>
      </c>
      <c r="AE75">
        <f>'IDT-1'!B75</f>
        <v>0</v>
      </c>
      <c r="AF75" s="26"/>
      <c r="AG75">
        <f t="shared" si="5"/>
        <v>1974.6614733560584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-89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14.422795341098171</v>
      </c>
      <c r="F76">
        <f>GT_Spot!P76</f>
        <v>0</v>
      </c>
      <c r="G76">
        <f>PPCL_NG!P76</f>
        <v>33.950000000000003</v>
      </c>
      <c r="H76">
        <f>PPCL_Spot!P76</f>
        <v>10.18</v>
      </c>
      <c r="I76">
        <f>Bawana_NG!P76</f>
        <v>97.12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822.69299424083079</v>
      </c>
      <c r="P76" s="77">
        <v>96.689999999999984</v>
      </c>
      <c r="Q76" s="77">
        <v>14.499999999999998</v>
      </c>
      <c r="R76" s="80">
        <v>0</v>
      </c>
      <c r="S76" s="80">
        <v>0</v>
      </c>
      <c r="T76" s="78">
        <f>SUMPRODUCT(LTA!F76:AJ76,LTA!F$101:AJ$101,LTA!F$103:AJ$103)</f>
        <v>51.04</v>
      </c>
      <c r="U76" s="78">
        <f>SUMPRODUCT(LTA!F76:AJ76,LTA!F$102:AJ$102,LTA!F$103:AJ$103)</f>
        <v>73.62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891.64</v>
      </c>
      <c r="AB76" s="117">
        <f>-STOA!N76</f>
        <v>0</v>
      </c>
      <c r="AC76">
        <f t="shared" si="3"/>
        <v>19.357196807885142</v>
      </c>
      <c r="AD76">
        <f t="shared" si="4"/>
        <v>1993.4985927740438</v>
      </c>
      <c r="AE76">
        <f>'IDT-1'!B76</f>
        <v>0</v>
      </c>
      <c r="AF76" s="26"/>
      <c r="AG76">
        <f t="shared" si="5"/>
        <v>1993.4985927740438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-93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14.422795341098171</v>
      </c>
      <c r="F77">
        <f>GT_Spot!P77</f>
        <v>0</v>
      </c>
      <c r="G77">
        <f>PPCL_NG!P77</f>
        <v>33.950000000000003</v>
      </c>
      <c r="H77">
        <f>PPCL_Spot!P77</f>
        <v>10.16</v>
      </c>
      <c r="I77">
        <f>Bawana_NG!P77</f>
        <v>96.499999999999986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861.30659270483875</v>
      </c>
      <c r="P77" s="77">
        <v>96.689999999999984</v>
      </c>
      <c r="Q77" s="77">
        <v>14.499999999999998</v>
      </c>
      <c r="R77" s="80">
        <v>0</v>
      </c>
      <c r="S77" s="80">
        <v>0</v>
      </c>
      <c r="T77" s="78">
        <f>SUMPRODUCT(LTA!F77:AJ77,LTA!F$101:AJ$101,LTA!F$103:AJ$103)</f>
        <v>43.41</v>
      </c>
      <c r="U77" s="78">
        <f>SUMPRODUCT(LTA!F77:AJ77,LTA!F$102:AJ$102,LTA!F$103:AJ$103)</f>
        <v>73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896.41</v>
      </c>
      <c r="AB77" s="117">
        <f>-STOA!N77</f>
        <v>0</v>
      </c>
      <c r="AC77">
        <f t="shared" si="3"/>
        <v>20.610700119243308</v>
      </c>
      <c r="AD77">
        <f t="shared" si="4"/>
        <v>1919.7386879266935</v>
      </c>
      <c r="AE77">
        <f>'IDT-1'!B77</f>
        <v>0</v>
      </c>
      <c r="AF77" s="26"/>
      <c r="AG77">
        <f t="shared" si="5"/>
        <v>1919.7386879266935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-200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14.422795341098171</v>
      </c>
      <c r="F78">
        <f>GT_Spot!P78</f>
        <v>0</v>
      </c>
      <c r="G78">
        <f>PPCL_NG!P78</f>
        <v>33.950000000000003</v>
      </c>
      <c r="H78">
        <f>PPCL_Spot!P78</f>
        <v>10.16</v>
      </c>
      <c r="I78">
        <f>Bawana_NG!P78</f>
        <v>96.499999999999986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828.67933039487571</v>
      </c>
      <c r="P78" s="77">
        <v>96.689999999999984</v>
      </c>
      <c r="Q78" s="77">
        <v>14.499999999999998</v>
      </c>
      <c r="R78" s="80">
        <v>0</v>
      </c>
      <c r="S78" s="80">
        <v>0</v>
      </c>
      <c r="T78" s="78">
        <f>SUMPRODUCT(LTA!F78:AJ78,LTA!F$101:AJ$101,LTA!F$103:AJ$103)</f>
        <v>36.369999999999997</v>
      </c>
      <c r="U78" s="78">
        <f>SUMPRODUCT(LTA!F78:AJ78,LTA!F$102:AJ$102,LTA!F$103:AJ$103)</f>
        <v>79.680000000000007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921.12</v>
      </c>
      <c r="AB78" s="117">
        <f>-STOA!N78</f>
        <v>0</v>
      </c>
      <c r="AC78">
        <f t="shared" si="3"/>
        <v>19.916391284361961</v>
      </c>
      <c r="AD78">
        <f t="shared" si="4"/>
        <v>1982.1557344516118</v>
      </c>
      <c r="AE78">
        <f>'IDT-1'!B78</f>
        <v>0</v>
      </c>
      <c r="AF78" s="26"/>
      <c r="AG78">
        <f t="shared" si="5"/>
        <v>1982.1557344516118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-130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13.120986204872322</v>
      </c>
      <c r="F79">
        <f>GT_Spot!P79</f>
        <v>0</v>
      </c>
      <c r="G79">
        <f>PPCL_NG!P79</f>
        <v>33</v>
      </c>
      <c r="H79">
        <f>PPCL_Spot!P79</f>
        <v>7.73</v>
      </c>
      <c r="I79">
        <f>Bawana_NG!P79</f>
        <v>96.499999999999986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830.75329206561969</v>
      </c>
      <c r="P79" s="77">
        <v>96.689999999999984</v>
      </c>
      <c r="Q79" s="77">
        <v>14.499999999999998</v>
      </c>
      <c r="R79" s="80">
        <v>0</v>
      </c>
      <c r="S79" s="80">
        <v>0</v>
      </c>
      <c r="T79" s="78">
        <f>SUMPRODUCT(LTA!F79:AJ79,LTA!F$101:AJ$101,LTA!F$103:AJ$103)</f>
        <v>34.08</v>
      </c>
      <c r="U79" s="78">
        <f>SUMPRODUCT(LTA!F79:AJ79,LTA!F$102:AJ$102,LTA!F$103:AJ$103)</f>
        <v>79.650000000000006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910.75</v>
      </c>
      <c r="AB79" s="117">
        <f>-STOA!N79</f>
        <v>0</v>
      </c>
      <c r="AC79">
        <f t="shared" si="3"/>
        <v>19.737379589054743</v>
      </c>
      <c r="AD79">
        <f t="shared" si="4"/>
        <v>1972.0368986814369</v>
      </c>
      <c r="AE79">
        <f>'IDT-1'!B79</f>
        <v>0</v>
      </c>
      <c r="AF79" s="26"/>
      <c r="AG79">
        <f t="shared" si="5"/>
        <v>1972.0368986814369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-125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13.120986204872322</v>
      </c>
      <c r="F80">
        <f>GT_Spot!P80</f>
        <v>0</v>
      </c>
      <c r="G80">
        <f>PPCL_NG!P80</f>
        <v>33.950000000000003</v>
      </c>
      <c r="H80">
        <f>PPCL_Spot!P80</f>
        <v>10.16</v>
      </c>
      <c r="I80">
        <f>Bawana_NG!P80</f>
        <v>96.499999999999986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860.45588180083621</v>
      </c>
      <c r="P80" s="77">
        <v>96.689999999999984</v>
      </c>
      <c r="Q80" s="77">
        <v>14.499999999999998</v>
      </c>
      <c r="R80" s="80">
        <v>0</v>
      </c>
      <c r="S80" s="80">
        <v>0</v>
      </c>
      <c r="T80" s="78">
        <f>SUMPRODUCT(LTA!F80:AJ80,LTA!F$101:AJ$101,LTA!F$103:AJ$103)</f>
        <v>31.65</v>
      </c>
      <c r="U80" s="78">
        <f>SUMPRODUCT(LTA!F80:AJ80,LTA!F$102:AJ$102,LTA!F$103:AJ$103)</f>
        <v>79.08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953.29</v>
      </c>
      <c r="AB80" s="117">
        <f>-STOA!N80</f>
        <v>0</v>
      </c>
      <c r="AC80">
        <f t="shared" si="3"/>
        <v>21.060074197933695</v>
      </c>
      <c r="AD80">
        <f t="shared" si="4"/>
        <v>1966.3367938077749</v>
      </c>
      <c r="AE80">
        <f>'IDT-1'!B80</f>
        <v>0</v>
      </c>
      <c r="AF80" s="26"/>
      <c r="AG80">
        <f t="shared" si="5"/>
        <v>1966.3367938077749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-202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13.120986204872322</v>
      </c>
      <c r="F81">
        <f>GT_Spot!P81</f>
        <v>0</v>
      </c>
      <c r="G81">
        <f>PPCL_NG!P81</f>
        <v>33.950000000000003</v>
      </c>
      <c r="H81">
        <f>PPCL_Spot!P81</f>
        <v>10.16</v>
      </c>
      <c r="I81">
        <f>Bawana_NG!P81</f>
        <v>96.499999999999986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865.28925420370354</v>
      </c>
      <c r="P81" s="77">
        <v>96.689999999999984</v>
      </c>
      <c r="Q81" s="77">
        <v>14.499999999999998</v>
      </c>
      <c r="R81" s="80">
        <v>0</v>
      </c>
      <c r="S81" s="80">
        <v>0</v>
      </c>
      <c r="T81" s="78">
        <f>SUMPRODUCT(LTA!F81:AJ81,LTA!F$101:AJ$101,LTA!F$103:AJ$103)</f>
        <v>29.86</v>
      </c>
      <c r="U81" s="78">
        <f>SUMPRODUCT(LTA!F81:AJ81,LTA!F$102:AJ$102,LTA!F$103:AJ$103)</f>
        <v>79.11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953.29</v>
      </c>
      <c r="AB81" s="117">
        <f>-STOA!N81</f>
        <v>0</v>
      </c>
      <c r="AC81">
        <f t="shared" si="3"/>
        <v>21.167023022778679</v>
      </c>
      <c r="AD81">
        <f t="shared" si="4"/>
        <v>1960.3032173857969</v>
      </c>
      <c r="AE81">
        <f>'IDT-1'!B81</f>
        <v>0</v>
      </c>
      <c r="AF81" s="26"/>
      <c r="AG81">
        <f t="shared" si="5"/>
        <v>1960.3032173857969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-211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13.120986204872322</v>
      </c>
      <c r="F82">
        <f>GT_Spot!P82</f>
        <v>0</v>
      </c>
      <c r="G82">
        <f>PPCL_NG!P82</f>
        <v>33.950000000000003</v>
      </c>
      <c r="H82">
        <f>PPCL_Spot!P82</f>
        <v>10.16</v>
      </c>
      <c r="I82">
        <f>Bawana_NG!P82</f>
        <v>96.499999999999986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859.48841599363607</v>
      </c>
      <c r="P82" s="77">
        <v>96.689999999999984</v>
      </c>
      <c r="Q82" s="77">
        <v>14.499999999999998</v>
      </c>
      <c r="R82" s="80">
        <v>0</v>
      </c>
      <c r="S82" s="80">
        <v>0</v>
      </c>
      <c r="T82" s="78">
        <f>SUMPRODUCT(LTA!F82:AJ82,LTA!F$101:AJ$101,LTA!F$103:AJ$103)</f>
        <v>27.36</v>
      </c>
      <c r="U82" s="78">
        <f>SUMPRODUCT(LTA!F82:AJ82,LTA!F$102:AJ$102,LTA!F$103:AJ$103)</f>
        <v>78.489999999999995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953.29</v>
      </c>
      <c r="AB82" s="117">
        <f>-STOA!N82</f>
        <v>0</v>
      </c>
      <c r="AC82">
        <f t="shared" si="3"/>
        <v>20.98198211626374</v>
      </c>
      <c r="AD82">
        <f t="shared" si="4"/>
        <v>1963.5674200822446</v>
      </c>
      <c r="AE82">
        <f>'IDT-1'!B82</f>
        <v>0</v>
      </c>
      <c r="AF82" s="26"/>
      <c r="AG82">
        <f t="shared" si="5"/>
        <v>1963.5674200822446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-199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13.120986204872322</v>
      </c>
      <c r="F83">
        <f>GT_Spot!P83</f>
        <v>0</v>
      </c>
      <c r="G83">
        <f>PPCL_NG!P83</f>
        <v>33.950000000000003</v>
      </c>
      <c r="H83">
        <f>PPCL_Spot!P83</f>
        <v>10.16</v>
      </c>
      <c r="I83">
        <f>Bawana_NG!P83</f>
        <v>75.003332646102407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825.55612545065674</v>
      </c>
      <c r="P83" s="77">
        <v>94.844235630387203</v>
      </c>
      <c r="Q83" s="77">
        <v>14.499999999999998</v>
      </c>
      <c r="R83" s="80">
        <v>0</v>
      </c>
      <c r="S83" s="80">
        <v>0</v>
      </c>
      <c r="T83" s="78">
        <f>SUMPRODUCT(LTA!F83:AJ83,LTA!F$101:AJ$101,LTA!F$103:AJ$103)</f>
        <v>30.830000000000002</v>
      </c>
      <c r="U83" s="78">
        <f>SUMPRODUCT(LTA!F83:AJ83,LTA!F$102:AJ$102,LTA!F$103:AJ$103)</f>
        <v>78.47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953.26</v>
      </c>
      <c r="AB83" s="117">
        <f>-STOA!N83</f>
        <v>0</v>
      </c>
      <c r="AC83">
        <f t="shared" si="3"/>
        <v>19.540344660399345</v>
      </c>
      <c r="AD83">
        <f t="shared" si="4"/>
        <v>2020.1543352716192</v>
      </c>
      <c r="AE83">
        <f>'IDT-1'!B83</f>
        <v>0</v>
      </c>
      <c r="AF83" s="26"/>
      <c r="AG83">
        <f t="shared" si="5"/>
        <v>2020.1543352716192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13.775078414599374</v>
      </c>
      <c r="F84">
        <f>GT_Spot!P84</f>
        <v>0</v>
      </c>
      <c r="G84">
        <f>PPCL_NG!P84</f>
        <v>33.950000000000003</v>
      </c>
      <c r="H84">
        <f>PPCL_Spot!P84</f>
        <v>10.16</v>
      </c>
      <c r="I84">
        <f>Bawana_NG!P84</f>
        <v>75.003332646102407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824.6184707826568</v>
      </c>
      <c r="P84" s="77">
        <v>94.844235630387203</v>
      </c>
      <c r="Q84" s="77">
        <v>14.499999999999998</v>
      </c>
      <c r="R84" s="80">
        <v>0</v>
      </c>
      <c r="S84" s="80">
        <v>0</v>
      </c>
      <c r="T84" s="78">
        <f>SUMPRODUCT(LTA!F84:AJ84,LTA!F$101:AJ$101,LTA!F$103:AJ$103)</f>
        <v>30.5</v>
      </c>
      <c r="U84" s="78">
        <f>SUMPRODUCT(LTA!F84:AJ84,LTA!F$102:AJ$102,LTA!F$103:AJ$103)</f>
        <v>77.8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953.26</v>
      </c>
      <c r="AB84" s="117">
        <f>-STOA!N84</f>
        <v>0</v>
      </c>
      <c r="AC84">
        <f t="shared" si="3"/>
        <v>19.493536800677759</v>
      </c>
      <c r="AD84">
        <f t="shared" si="4"/>
        <v>2022.9175806730677</v>
      </c>
      <c r="AE84">
        <f>'IDT-1'!B84</f>
        <v>0</v>
      </c>
      <c r="AF84" s="26"/>
      <c r="AG84">
        <f t="shared" si="5"/>
        <v>2022.9175806730677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-86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13.775078414599374</v>
      </c>
      <c r="F85">
        <f>GT_Spot!P85</f>
        <v>0</v>
      </c>
      <c r="G85">
        <f>PPCL_NG!P85</f>
        <v>33</v>
      </c>
      <c r="H85">
        <f>PPCL_Spot!P85</f>
        <v>7.73</v>
      </c>
      <c r="I85">
        <f>Bawana_NG!P85</f>
        <v>75.003332646102407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824.6184707826568</v>
      </c>
      <c r="P85" s="77">
        <v>94.844235630387203</v>
      </c>
      <c r="Q85" s="77">
        <v>14.499999999999998</v>
      </c>
      <c r="R85" s="80">
        <v>0</v>
      </c>
      <c r="S85" s="80">
        <v>0</v>
      </c>
      <c r="T85" s="78">
        <f>SUMPRODUCT(LTA!F85:AJ85,LTA!F$101:AJ$101,LTA!F$103:AJ$103)</f>
        <v>30.169999999999998</v>
      </c>
      <c r="U85" s="78">
        <f>SUMPRODUCT(LTA!F85:AJ85,LTA!F$102:AJ$102,LTA!F$103:AJ$103)</f>
        <v>76.84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967.76</v>
      </c>
      <c r="AB85" s="117">
        <f>-STOA!N85</f>
        <v>0</v>
      </c>
      <c r="AC85">
        <f t="shared" si="3"/>
        <v>18.869790598902135</v>
      </c>
      <c r="AD85">
        <f t="shared" si="4"/>
        <v>2113.3713268748438</v>
      </c>
      <c r="AE85">
        <f>'IDT-1'!B85</f>
        <v>0</v>
      </c>
      <c r="AF85" s="26"/>
      <c r="AG85">
        <f t="shared" si="5"/>
        <v>2113.3713268748438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13.775078414599374</v>
      </c>
      <c r="F86">
        <f>GT_Spot!P86</f>
        <v>0</v>
      </c>
      <c r="G86">
        <f>PPCL_NG!P86</f>
        <v>33.950000000000003</v>
      </c>
      <c r="H86">
        <f>PPCL_Spot!P86</f>
        <v>10.16</v>
      </c>
      <c r="I86">
        <f>Bawana_NG!P86</f>
        <v>75.003332646102407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800.28828612584027</v>
      </c>
      <c r="P86" s="77">
        <v>94.844235630387203</v>
      </c>
      <c r="Q86" s="77">
        <v>14.499999999999998</v>
      </c>
      <c r="R86" s="80">
        <v>0</v>
      </c>
      <c r="S86" s="80">
        <v>0</v>
      </c>
      <c r="T86" s="78">
        <f>SUMPRODUCT(LTA!F86:AJ86,LTA!F$101:AJ$101,LTA!F$103:AJ$103)</f>
        <v>29.869999999999997</v>
      </c>
      <c r="U86" s="78">
        <f>SUMPRODUCT(LTA!F86:AJ86,LTA!F$102:AJ$102,LTA!F$103:AJ$103)</f>
        <v>76.78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1010.31</v>
      </c>
      <c r="AB86" s="117">
        <f>-STOA!N86</f>
        <v>0</v>
      </c>
      <c r="AC86">
        <f t="shared" si="3"/>
        <v>19.127725994099709</v>
      </c>
      <c r="AD86">
        <f t="shared" si="4"/>
        <v>2126.3532068228292</v>
      </c>
      <c r="AE86">
        <f>'IDT-1'!B86</f>
        <v>0</v>
      </c>
      <c r="AF86" s="26"/>
      <c r="AG86">
        <f t="shared" si="5"/>
        <v>2126.3532068228292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5.3505795280724122</v>
      </c>
      <c r="F87">
        <f>GT_Spot!P87</f>
        <v>0</v>
      </c>
      <c r="G87">
        <f>PPCL_NG!P87</f>
        <v>33.950000000000003</v>
      </c>
      <c r="H87">
        <f>PPCL_Spot!P87</f>
        <v>5.7284087753401831</v>
      </c>
      <c r="I87">
        <f>Bawana_NG!P87</f>
        <v>75.003332646102407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778.83213452175971</v>
      </c>
      <c r="P87" s="77">
        <v>38.68</v>
      </c>
      <c r="Q87" s="77">
        <v>15.55</v>
      </c>
      <c r="R87" s="80">
        <v>0</v>
      </c>
      <c r="S87" s="80">
        <v>0</v>
      </c>
      <c r="T87" s="78">
        <f>SUMPRODUCT(LTA!F87:AJ87,LTA!F$101:AJ$101,LTA!F$103:AJ$103)</f>
        <v>29.71</v>
      </c>
      <c r="U87" s="78">
        <f>SUMPRODUCT(LTA!F87:AJ87,LTA!F$102:AJ$102,LTA!F$103:AJ$103)</f>
        <v>76.150000000000006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44.48</v>
      </c>
      <c r="Z87" s="75">
        <f>IEX!N87</f>
        <v>0</v>
      </c>
      <c r="AA87" s="117">
        <f>STOA!H87</f>
        <v>985.17000000000007</v>
      </c>
      <c r="AB87" s="117">
        <f>-STOA!N87</f>
        <v>0</v>
      </c>
      <c r="AC87">
        <f t="shared" si="3"/>
        <v>18.868016221867961</v>
      </c>
      <c r="AD87">
        <f t="shared" si="4"/>
        <v>2014.7364392494069</v>
      </c>
      <c r="AE87">
        <f>'IDT-1'!B87</f>
        <v>0</v>
      </c>
      <c r="AF87" s="26"/>
      <c r="AG87">
        <f t="shared" si="5"/>
        <v>2014.7364392494069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5.495858676318079</v>
      </c>
      <c r="F88">
        <f>GT_Spot!P88</f>
        <v>0</v>
      </c>
      <c r="G88">
        <f>PPCL_NG!P88</f>
        <v>33.950000000000003</v>
      </c>
      <c r="H88">
        <f>PPCL_Spot!P88</f>
        <v>5.7284087753401831</v>
      </c>
      <c r="I88">
        <f>Bawana_NG!P88</f>
        <v>75.003332646102407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778.82787548458043</v>
      </c>
      <c r="P88" s="77">
        <v>38.68</v>
      </c>
      <c r="Q88" s="77">
        <v>15.55</v>
      </c>
      <c r="R88" s="80">
        <v>0</v>
      </c>
      <c r="S88" s="80">
        <v>0</v>
      </c>
      <c r="T88" s="78">
        <f>SUMPRODUCT(LTA!F88:AJ88,LTA!F$101:AJ$101,LTA!F$103:AJ$103)</f>
        <v>29.39</v>
      </c>
      <c r="U88" s="78">
        <f>SUMPRODUCT(LTA!F88:AJ88,LTA!F$102:AJ$102,LTA!F$103:AJ$103)</f>
        <v>75.300000000000011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52.21</v>
      </c>
      <c r="Z88" s="75">
        <f>IEX!N88</f>
        <v>0</v>
      </c>
      <c r="AA88" s="117">
        <f>STOA!H88</f>
        <v>985.17000000000007</v>
      </c>
      <c r="AB88" s="117">
        <f>-STOA!N88</f>
        <v>0</v>
      </c>
      <c r="AC88">
        <f t="shared" si="3"/>
        <v>18.660641373179487</v>
      </c>
      <c r="AD88">
        <f t="shared" si="4"/>
        <v>2051.6448342091617</v>
      </c>
      <c r="AE88">
        <f>'IDT-1'!B88</f>
        <v>0</v>
      </c>
      <c r="AF88" s="26"/>
      <c r="AG88">
        <f t="shared" si="5"/>
        <v>2051.6448342091617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5.495858676318079</v>
      </c>
      <c r="F89">
        <f>GT_Spot!P89</f>
        <v>0</v>
      </c>
      <c r="G89">
        <f>PPCL_NG!P89</f>
        <v>33.950000000000003</v>
      </c>
      <c r="H89">
        <f>PPCL_Spot!P89</f>
        <v>5.7284087753401831</v>
      </c>
      <c r="I89">
        <f>Bawana_NG!P89</f>
        <v>75.003332646102407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766.63836348298048</v>
      </c>
      <c r="P89" s="77">
        <v>38.683781405807018</v>
      </c>
      <c r="Q89" s="77">
        <v>15.55</v>
      </c>
      <c r="R89" s="80">
        <v>0</v>
      </c>
      <c r="S89" s="80">
        <v>0</v>
      </c>
      <c r="T89" s="78">
        <f>SUMPRODUCT(LTA!F89:AJ89,LTA!F$101:AJ$101,LTA!F$103:AJ$103)</f>
        <v>29.14</v>
      </c>
      <c r="U89" s="78">
        <f>SUMPRODUCT(LTA!F89:AJ89,LTA!F$102:AJ$102,LTA!F$103:AJ$103)</f>
        <v>74.53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82.19</v>
      </c>
      <c r="Z89" s="75">
        <f>IEX!N89</f>
        <v>0</v>
      </c>
      <c r="AA89" s="117">
        <f>STOA!H89</f>
        <v>985.17000000000007</v>
      </c>
      <c r="AB89" s="117">
        <f>-STOA!N89</f>
        <v>0</v>
      </c>
      <c r="AC89">
        <f t="shared" si="3"/>
        <v>18.976939366858222</v>
      </c>
      <c r="AD89">
        <f t="shared" si="4"/>
        <v>2049.1028056196906</v>
      </c>
      <c r="AE89">
        <f>'IDT-1'!B89</f>
        <v>0</v>
      </c>
      <c r="AF89" s="26"/>
      <c r="AG89">
        <f t="shared" si="5"/>
        <v>2049.1028056196906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-44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5.495858676318079</v>
      </c>
      <c r="F90">
        <f>GT_Spot!P90</f>
        <v>0</v>
      </c>
      <c r="G90">
        <f>PPCL_NG!P90</f>
        <v>33.950000000000003</v>
      </c>
      <c r="H90">
        <f>PPCL_Spot!P90</f>
        <v>5.7284087753401831</v>
      </c>
      <c r="I90">
        <f>Bawana_NG!P90</f>
        <v>75.003332646102407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766.63836348298048</v>
      </c>
      <c r="P90" s="77">
        <v>38.683781405807018</v>
      </c>
      <c r="Q90" s="77">
        <v>15.55</v>
      </c>
      <c r="R90" s="80">
        <v>0</v>
      </c>
      <c r="S90" s="80">
        <v>0</v>
      </c>
      <c r="T90" s="78">
        <f>SUMPRODUCT(LTA!F90:AJ90,LTA!F$101:AJ$101,LTA!F$103:AJ$103)</f>
        <v>28.89</v>
      </c>
      <c r="U90" s="78">
        <f>SUMPRODUCT(LTA!F90:AJ90,LTA!F$102:AJ$102,LTA!F$103:AJ$103)</f>
        <v>73.599999999999994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102.49</v>
      </c>
      <c r="Z90" s="75">
        <f>IEX!N90</f>
        <v>0</v>
      </c>
      <c r="AA90" s="117">
        <f>STOA!H90</f>
        <v>985.17000000000007</v>
      </c>
      <c r="AB90" s="117">
        <f>-STOA!N90</f>
        <v>0</v>
      </c>
      <c r="AC90">
        <f t="shared" si="3"/>
        <v>18.825582776059189</v>
      </c>
      <c r="AD90">
        <f t="shared" si="4"/>
        <v>2104.3741622104894</v>
      </c>
      <c r="AE90">
        <f>'IDT-1'!B90</f>
        <v>0</v>
      </c>
      <c r="AF90" s="26"/>
      <c r="AG90">
        <f t="shared" si="5"/>
        <v>2104.3741622104894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-8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33.950000000000003</v>
      </c>
      <c r="H91">
        <f>PPCL_Spot!P91</f>
        <v>10.16</v>
      </c>
      <c r="I91">
        <f>Bawana_NG!P91</f>
        <v>75.003332646102407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782.56302432241307</v>
      </c>
      <c r="P91" s="77">
        <v>38.683781405807018</v>
      </c>
      <c r="Q91" s="77">
        <v>15.55</v>
      </c>
      <c r="R91" s="80">
        <v>0</v>
      </c>
      <c r="S91" s="80">
        <v>0</v>
      </c>
      <c r="T91" s="78">
        <f>SUMPRODUCT(LTA!F91:AJ91,LTA!F$101:AJ$101,LTA!F$103:AJ$103)</f>
        <v>28.43</v>
      </c>
      <c r="U91" s="78">
        <f>SUMPRODUCT(LTA!F91:AJ91,LTA!F$102:AJ$102,LTA!F$103:AJ$103)</f>
        <v>72.800000000000011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1122.9000000000001</v>
      </c>
      <c r="AB91" s="117">
        <f>-STOA!N91</f>
        <v>0</v>
      </c>
      <c r="AC91">
        <f t="shared" si="3"/>
        <v>19.524348877228391</v>
      </c>
      <c r="AD91">
        <f t="shared" si="4"/>
        <v>2150.9385848381921</v>
      </c>
      <c r="AE91">
        <f>'IDT-1'!B91</f>
        <v>0</v>
      </c>
      <c r="AF91" s="26"/>
      <c r="AG91">
        <f t="shared" si="5"/>
        <v>2150.9385848381921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-24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33.950000000000003</v>
      </c>
      <c r="H92">
        <f>PPCL_Spot!P92</f>
        <v>10.16</v>
      </c>
      <c r="I92">
        <f>Bawana_NG!P92</f>
        <v>75.003332646102407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782.56302432241307</v>
      </c>
      <c r="P92" s="77">
        <v>38.683781405807018</v>
      </c>
      <c r="Q92" s="77">
        <v>15.55</v>
      </c>
      <c r="R92" s="80">
        <v>0</v>
      </c>
      <c r="S92" s="80">
        <v>0</v>
      </c>
      <c r="T92" s="78">
        <f>SUMPRODUCT(LTA!F92:AJ92,LTA!F$101:AJ$101,LTA!F$103:AJ$103)</f>
        <v>27.92</v>
      </c>
      <c r="U92" s="78">
        <f>SUMPRODUCT(LTA!F92:AJ92,LTA!F$102:AJ$102,LTA!F$103:AJ$103)</f>
        <v>64.19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1140.3000000000002</v>
      </c>
      <c r="AB92" s="117">
        <f>-STOA!N92</f>
        <v>0</v>
      </c>
      <c r="AC92">
        <f t="shared" si="3"/>
        <v>19.499553474484244</v>
      </c>
      <c r="AD92">
        <f t="shared" si="4"/>
        <v>2170.2433802409364</v>
      </c>
      <c r="AE92">
        <f>'IDT-1'!B92</f>
        <v>0</v>
      </c>
      <c r="AF92" s="26"/>
      <c r="AG92">
        <f t="shared" si="5"/>
        <v>2170.2433802409364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33.950000000000003</v>
      </c>
      <c r="H93">
        <f>PPCL_Spot!P93</f>
        <v>10.16</v>
      </c>
      <c r="I93">
        <f>Bawana_NG!P93</f>
        <v>75.003332646102407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779.81910675114705</v>
      </c>
      <c r="P93" s="77">
        <v>38.683781405807018</v>
      </c>
      <c r="Q93" s="77">
        <v>15.55</v>
      </c>
      <c r="R93" s="80">
        <v>0</v>
      </c>
      <c r="S93" s="80">
        <v>0</v>
      </c>
      <c r="T93" s="78">
        <f>SUMPRODUCT(LTA!F93:AJ93,LTA!F$101:AJ$101,LTA!F$103:AJ$103)</f>
        <v>22.060000000000002</v>
      </c>
      <c r="U93" s="78">
        <f>SUMPRODUCT(LTA!F93:AJ93,LTA!F$102:AJ$102,LTA!F$103:AJ$103)</f>
        <v>64.289999999999992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1168.3400000000001</v>
      </c>
      <c r="AB93" s="117">
        <f>-STOA!N93</f>
        <v>0</v>
      </c>
      <c r="AC93">
        <f t="shared" si="3"/>
        <v>19.857911677823203</v>
      </c>
      <c r="AD93">
        <f t="shared" si="4"/>
        <v>2168.4211044663316</v>
      </c>
      <c r="AE93">
        <f>'IDT-1'!B93</f>
        <v>0</v>
      </c>
      <c r="AF93" s="26"/>
      <c r="AG93">
        <f t="shared" si="5"/>
        <v>2168.4211044663316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-34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33.950000000000003</v>
      </c>
      <c r="H94">
        <f>PPCL_Spot!P94</f>
        <v>10.16</v>
      </c>
      <c r="I94">
        <f>Bawana_NG!P94</f>
        <v>75.003332646102407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784.41416735754717</v>
      </c>
      <c r="P94" s="77">
        <v>38.683781405807018</v>
      </c>
      <c r="Q94" s="77">
        <v>15.55</v>
      </c>
      <c r="R94" s="80">
        <v>0</v>
      </c>
      <c r="S94" s="80">
        <v>0</v>
      </c>
      <c r="T94" s="78">
        <f>SUMPRODUCT(LTA!F94:AJ94,LTA!F$101:AJ$101,LTA!F$103:AJ$103)</f>
        <v>22.18</v>
      </c>
      <c r="U94" s="78">
        <f>SUMPRODUCT(LTA!F94:AJ94,LTA!F$102:AJ$102,LTA!F$103:AJ$103)</f>
        <v>64.06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1200.25</v>
      </c>
      <c r="AB94" s="117">
        <f>-STOA!N94</f>
        <v>0</v>
      </c>
      <c r="AC94">
        <f t="shared" si="3"/>
        <v>20.275847613903668</v>
      </c>
      <c r="AD94">
        <f t="shared" si="4"/>
        <v>2193.3982291366506</v>
      </c>
      <c r="AE94">
        <f>'IDT-1'!B94</f>
        <v>0</v>
      </c>
      <c r="AF94" s="26"/>
      <c r="AG94">
        <f t="shared" si="5"/>
        <v>2193.3982291366506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-45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33.950000000000003</v>
      </c>
      <c r="H95">
        <f>PPCL_Spot!P95</f>
        <v>10.16</v>
      </c>
      <c r="I95">
        <f>Bawana_NG!P95</f>
        <v>75.003332646102407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761.06836271120812</v>
      </c>
      <c r="P95" s="77">
        <v>38.683781405807018</v>
      </c>
      <c r="Q95" s="77">
        <v>15.55</v>
      </c>
      <c r="R95" s="80">
        <v>0</v>
      </c>
      <c r="S95" s="80">
        <v>0</v>
      </c>
      <c r="T95" s="78">
        <f>SUMPRODUCT(LTA!F95:AJ95,LTA!F$101:AJ$101,LTA!F$103:AJ$103)</f>
        <v>22.41</v>
      </c>
      <c r="U95" s="78">
        <f>SUMPRODUCT(LTA!F95:AJ95,LTA!F$102:AJ$102,LTA!F$103:AJ$103)</f>
        <v>64.150000000000006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10.64</v>
      </c>
      <c r="Z95" s="75">
        <f>IEX!N95</f>
        <v>0</v>
      </c>
      <c r="AA95" s="117">
        <f>STOA!H95</f>
        <v>1175.1100000000001</v>
      </c>
      <c r="AB95" s="117">
        <f>-STOA!N95</f>
        <v>0</v>
      </c>
      <c r="AC95">
        <f t="shared" si="3"/>
        <v>19.910108022927108</v>
      </c>
      <c r="AD95">
        <f t="shared" si="4"/>
        <v>2160.2381640812887</v>
      </c>
      <c r="AE95">
        <f>'IDT-1'!B95</f>
        <v>0</v>
      </c>
      <c r="AF95" s="26"/>
      <c r="AG95">
        <f t="shared" si="5"/>
        <v>2160.2381640812887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33.950000000000003</v>
      </c>
      <c r="H96">
        <f>PPCL_Spot!P96</f>
        <v>10.16</v>
      </c>
      <c r="I96">
        <f>Bawana_NG!P96</f>
        <v>75.003332646102407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753.50784171200814</v>
      </c>
      <c r="P96" s="77">
        <v>38.683781405807018</v>
      </c>
      <c r="Q96" s="77">
        <v>15.55</v>
      </c>
      <c r="R96" s="80">
        <v>0</v>
      </c>
      <c r="S96" s="80">
        <v>0</v>
      </c>
      <c r="T96" s="78">
        <f>SUMPRODUCT(LTA!F96:AJ96,LTA!F$101:AJ$101,LTA!F$103:AJ$103)</f>
        <v>22.61</v>
      </c>
      <c r="U96" s="78">
        <f>SUMPRODUCT(LTA!F96:AJ96,LTA!F$102:AJ$102,LTA!F$103:AJ$103)</f>
        <v>64.09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18.37</v>
      </c>
      <c r="Z96" s="75">
        <f>IEX!N96</f>
        <v>0</v>
      </c>
      <c r="AA96" s="117">
        <f>STOA!H96</f>
        <v>1175.1100000000001</v>
      </c>
      <c r="AB96" s="117">
        <f>-STOA!N96</f>
        <v>0</v>
      </c>
      <c r="AC96">
        <f t="shared" si="3"/>
        <v>19.690878250079265</v>
      </c>
      <c r="AD96">
        <f t="shared" si="4"/>
        <v>2185.7668728549365</v>
      </c>
      <c r="AE96">
        <f>'IDT-1'!B96</f>
        <v>0</v>
      </c>
      <c r="AF96" s="26"/>
      <c r="AG96">
        <f t="shared" si="5"/>
        <v>2185.7668728549365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-16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33.950000000000003</v>
      </c>
      <c r="H97">
        <f>PPCL_Spot!P97</f>
        <v>10.16</v>
      </c>
      <c r="I97">
        <f>Bawana_NG!P97</f>
        <v>75.003332646102407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753.55707645804489</v>
      </c>
      <c r="P97" s="77">
        <v>38.683781405807018</v>
      </c>
      <c r="Q97" s="77">
        <v>15.55</v>
      </c>
      <c r="R97" s="80">
        <v>0</v>
      </c>
      <c r="S97" s="80">
        <v>0</v>
      </c>
      <c r="T97" s="78">
        <f>SUMPRODUCT(LTA!F97:AJ97,LTA!F$101:AJ$101,LTA!F$103:AJ$103)</f>
        <v>22.869999999999997</v>
      </c>
      <c r="U97" s="78">
        <f>SUMPRODUCT(LTA!F97:AJ97,LTA!F$102:AJ$102,LTA!F$103:AJ$103)</f>
        <v>63.92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4.83</v>
      </c>
      <c r="Z97" s="75">
        <f>IEX!N97</f>
        <v>0</v>
      </c>
      <c r="AA97" s="117">
        <f>STOA!H97</f>
        <v>1159.6400000000001</v>
      </c>
      <c r="AB97" s="117">
        <f>-STOA!N97</f>
        <v>0</v>
      </c>
      <c r="AC97">
        <f t="shared" si="3"/>
        <v>19.29476547548926</v>
      </c>
      <c r="AD97">
        <f t="shared" si="4"/>
        <v>2173.2922203755629</v>
      </c>
      <c r="AE97">
        <f>'IDT-1'!B97</f>
        <v>0</v>
      </c>
      <c r="AF97" s="26"/>
      <c r="AG97">
        <f t="shared" si="5"/>
        <v>2173.2922203755629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33.950000000000003</v>
      </c>
      <c r="H98">
        <f>PPCL_Spot!P98</f>
        <v>10.16</v>
      </c>
      <c r="I98">
        <f>Bawana_NG!P98</f>
        <v>75.003332646102407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753.55707645804489</v>
      </c>
      <c r="P98" s="77">
        <v>38.683781405807018</v>
      </c>
      <c r="Q98" s="77">
        <v>15.55</v>
      </c>
      <c r="R98" s="80">
        <v>0</v>
      </c>
      <c r="S98" s="80">
        <v>0</v>
      </c>
      <c r="T98" s="78">
        <f>SUMPRODUCT(LTA!F98:AJ98,LTA!F$101:AJ$101,LTA!F$103:AJ$103)</f>
        <v>23.240000000000002</v>
      </c>
      <c r="U98" s="78">
        <f>SUMPRODUCT(LTA!F98:AJ98,LTA!F$102:AJ$102,LTA!F$103:AJ$103)</f>
        <v>63.48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1133.53</v>
      </c>
      <c r="AB98" s="117">
        <f>-STOA!N98</f>
        <v>0</v>
      </c>
      <c r="AC98">
        <f t="shared" si="3"/>
        <v>19.323733811243898</v>
      </c>
      <c r="AD98">
        <f t="shared" si="4"/>
        <v>2108.2532520398081</v>
      </c>
      <c r="AE98">
        <f>'IDT-1'!B98</f>
        <v>0</v>
      </c>
      <c r="AF98" s="26"/>
      <c r="AG98">
        <f t="shared" si="5"/>
        <v>2108.2532520398081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0.29236041234866172</v>
      </c>
      <c r="F99">
        <f t="shared" si="6"/>
        <v>0</v>
      </c>
      <c r="G99">
        <f t="shared" si="6"/>
        <v>0.81432499999999886</v>
      </c>
      <c r="H99">
        <f t="shared" si="6"/>
        <v>0.2183288655743236</v>
      </c>
      <c r="I99">
        <f t="shared" si="6"/>
        <v>1.9585480856500146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17.933776031513869</v>
      </c>
      <c r="P99" s="77">
        <f t="shared" si="6"/>
        <v>1.7361181764887494</v>
      </c>
      <c r="Q99" s="77">
        <f t="shared" si="6"/>
        <v>0.37592750000000019</v>
      </c>
      <c r="R99" s="80">
        <f t="shared" si="6"/>
        <v>0.52201750000000002</v>
      </c>
      <c r="S99" s="80">
        <f t="shared" si="6"/>
        <v>0</v>
      </c>
      <c r="T99" s="78">
        <f t="shared" si="6"/>
        <v>3.2781075000000004</v>
      </c>
      <c r="U99" s="78">
        <f t="shared" si="6"/>
        <v>1.2831224999999997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1.04837</v>
      </c>
      <c r="Z99" s="75">
        <f t="shared" si="6"/>
        <v>0</v>
      </c>
      <c r="AA99" s="117">
        <f t="shared" si="6"/>
        <v>18.275125000000003</v>
      </c>
      <c r="AB99" s="117">
        <f t="shared" si="6"/>
        <v>0</v>
      </c>
      <c r="AC99">
        <f t="shared" si="6"/>
        <v>0.43303848843357828</v>
      </c>
      <c r="AD99">
        <f t="shared" si="6"/>
        <v>46.403395583142071</v>
      </c>
      <c r="AE99">
        <f t="shared" si="6"/>
        <v>9.4676750000000004E-2</v>
      </c>
      <c r="AG99">
        <f t="shared" si="6"/>
        <v>46.498072333142069</v>
      </c>
      <c r="AI99">
        <f t="shared" si="6"/>
        <v>0</v>
      </c>
      <c r="AJ99">
        <f t="shared" si="6"/>
        <v>0</v>
      </c>
      <c r="AK99">
        <f t="shared" si="6"/>
        <v>0.28130750000000004</v>
      </c>
      <c r="AL99">
        <f t="shared" si="6"/>
        <v>-1.181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44824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7.7541488451668092</v>
      </c>
      <c r="F3">
        <f>GT_Spot!Q3</f>
        <v>0</v>
      </c>
      <c r="G3">
        <f>PPCL_NG!Q3</f>
        <v>19.28</v>
      </c>
      <c r="H3">
        <f>PPCL_Spot!Q3</f>
        <v>5.5715918833952554</v>
      </c>
      <c r="I3">
        <f>Bawana_NG!Q3</f>
        <v>49.262238632750403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634.59375803780483</v>
      </c>
      <c r="P3" s="77">
        <v>54.55</v>
      </c>
      <c r="Q3" s="77">
        <v>16.699999999999996</v>
      </c>
      <c r="R3" s="80">
        <v>0</v>
      </c>
      <c r="S3" s="80">
        <v>0</v>
      </c>
      <c r="T3" s="78">
        <f>SUMPRODUCT(LTA!F3:AJ3,LTA!F$101:AJ$101,LTA!F$104:AJ$104)</f>
        <v>21.68</v>
      </c>
      <c r="U3" s="78">
        <f>SUMPRODUCT(LTA!F3:AJ3,LTA!F$102:AJ$102,LTA!F$104:AJ$104)</f>
        <v>83.58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247.82999999999998</v>
      </c>
      <c r="AB3" s="117">
        <f>-STOA!O3</f>
        <v>0</v>
      </c>
      <c r="AC3">
        <f>SUMIF(B3:AB3,"&gt;0")*$AC$2-SUMIF(B3:AB3,"&lt;0")*($AC$2/(1-$AC$2))+SUMIF(AI3:AR3,"&gt;0")*$AC$2-SUMIF(AI3:AR3,"&lt;0")*($AC$2/(1-$AC$2))</f>
        <v>10.172227201945162</v>
      </c>
      <c r="AD3">
        <f>SUM(B3:AB3,AI3:AR3)-AC3</f>
        <v>1115.6295101971721</v>
      </c>
      <c r="AE3">
        <f>'IDT-1'!C3</f>
        <v>0</v>
      </c>
      <c r="AF3" s="26"/>
      <c r="AG3">
        <f>SUM(AD3:AF3)</f>
        <v>1115.6295101971721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19.28</v>
      </c>
      <c r="H4">
        <f>PPCL_Spot!Q4</f>
        <v>5.5715918833952554</v>
      </c>
      <c r="I4">
        <f>Bawana_NG!Q4</f>
        <v>49.46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634.59375803780483</v>
      </c>
      <c r="P4" s="77">
        <v>54.55</v>
      </c>
      <c r="Q4" s="77">
        <v>9.36</v>
      </c>
      <c r="R4" s="80">
        <v>0</v>
      </c>
      <c r="S4" s="80">
        <v>0</v>
      </c>
      <c r="T4" s="78">
        <f>SUMPRODUCT(LTA!F4:AJ4,LTA!F$101:AJ$101,LTA!F$104:AJ$104)</f>
        <v>22.04</v>
      </c>
      <c r="U4" s="78">
        <f>SUMPRODUCT(LTA!F4:AJ4,LTA!F$102:AJ$102,LTA!F$104:AJ$104)</f>
        <v>83.71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247.82999999999998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10.244995029295204</v>
      </c>
      <c r="AD4">
        <f t="shared" ref="AD4:AD67" si="1">SUM(B4:AB4,AI4:AR4)-AC4</f>
        <v>1093.6926417467664</v>
      </c>
      <c r="AE4">
        <f>'IDT-1'!C4</f>
        <v>0</v>
      </c>
      <c r="AF4" s="26"/>
      <c r="AG4">
        <f t="shared" ref="AG4:AG67" si="2">SUM(AD4:AF4)</f>
        <v>1093.6926417467664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19.28</v>
      </c>
      <c r="H5">
        <f>PPCL_Spot!Q5</f>
        <v>5.5715918833952554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599.76909001941476</v>
      </c>
      <c r="P5" s="77">
        <v>54.55</v>
      </c>
      <c r="Q5" s="77">
        <v>9.36</v>
      </c>
      <c r="R5" s="80">
        <v>0</v>
      </c>
      <c r="S5" s="80">
        <v>0</v>
      </c>
      <c r="T5" s="78">
        <f>SUMPRODUCT(LTA!F5:AJ5,LTA!F$101:AJ$101,LTA!F$104:AJ$104)</f>
        <v>21.04</v>
      </c>
      <c r="U5" s="78">
        <f>SUMPRODUCT(LTA!F5:AJ5,LTA!F$102:AJ$102,LTA!F$104:AJ$104)</f>
        <v>84.46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247.82999999999998</v>
      </c>
      <c r="AB5" s="117">
        <f>-STOA!O5</f>
        <v>0</v>
      </c>
      <c r="AC5">
        <f t="shared" si="0"/>
        <v>10.33990168923216</v>
      </c>
      <c r="AD5">
        <f t="shared" si="1"/>
        <v>1013.9830670684396</v>
      </c>
      <c r="AE5">
        <f>'IDT-1'!C5</f>
        <v>0</v>
      </c>
      <c r="AF5" s="26"/>
      <c r="AG5">
        <f t="shared" si="2"/>
        <v>1013.9830670684396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-75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19.28</v>
      </c>
      <c r="H6">
        <f>PPCL_Spot!Q6</f>
        <v>5.5715918833952554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592.45370547240884</v>
      </c>
      <c r="P6" s="77">
        <v>54.55</v>
      </c>
      <c r="Q6" s="77">
        <v>9.36</v>
      </c>
      <c r="R6" s="80">
        <v>0</v>
      </c>
      <c r="S6" s="80">
        <v>0</v>
      </c>
      <c r="T6" s="78">
        <f>SUMPRODUCT(LTA!F6:AJ6,LTA!F$101:AJ$101,LTA!F$104:AJ$104)</f>
        <v>20.8</v>
      </c>
      <c r="U6" s="78">
        <f>SUMPRODUCT(LTA!F6:AJ6,LTA!F$102:AJ$102,LTA!F$104:AJ$104)</f>
        <v>61.64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247.82999999999998</v>
      </c>
      <c r="AB6" s="117">
        <f>-STOA!O6</f>
        <v>0</v>
      </c>
      <c r="AC6">
        <f t="shared" si="0"/>
        <v>9.8506451171636229</v>
      </c>
      <c r="AD6">
        <f t="shared" si="1"/>
        <v>1009.096939093502</v>
      </c>
      <c r="AE6">
        <f>'IDT-1'!C6</f>
        <v>0</v>
      </c>
      <c r="AF6" s="26"/>
      <c r="AG6">
        <f t="shared" si="2"/>
        <v>1009.096939093502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-50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19.28</v>
      </c>
      <c r="H7">
        <f>PPCL_Spot!Q7</f>
        <v>5.5715918833952554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576.74455612469012</v>
      </c>
      <c r="P7" s="77">
        <v>33.839999999999996</v>
      </c>
      <c r="Q7" s="77">
        <v>9.36</v>
      </c>
      <c r="R7" s="80">
        <v>0</v>
      </c>
      <c r="S7" s="80">
        <v>0</v>
      </c>
      <c r="T7" s="78">
        <f>SUMPRODUCT(LTA!F7:AJ7,LTA!F$101:AJ$101,LTA!F$104:AJ$104)</f>
        <v>20.2</v>
      </c>
      <c r="U7" s="78">
        <f>SUMPRODUCT(LTA!F7:AJ7,LTA!F$102:AJ$102,LTA!F$104:AJ$104)</f>
        <v>61.27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</v>
      </c>
      <c r="AA7" s="117">
        <f>STOA!I7</f>
        <v>247.82999999999998</v>
      </c>
      <c r="AB7" s="117">
        <f>-STOA!O7</f>
        <v>0</v>
      </c>
      <c r="AC7">
        <f t="shared" si="0"/>
        <v>9.2730330322822319</v>
      </c>
      <c r="AD7">
        <f t="shared" si="1"/>
        <v>1000.2854018306648</v>
      </c>
      <c r="AE7">
        <f>'IDT-1'!C7</f>
        <v>0</v>
      </c>
      <c r="AF7" s="26"/>
      <c r="AG7">
        <f t="shared" si="2"/>
        <v>1000.2854018306648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7.5422868548617048</v>
      </c>
      <c r="F8">
        <f>GT_Spot!Q8</f>
        <v>0</v>
      </c>
      <c r="G8">
        <f>PPCL_NG!Q8</f>
        <v>19.28</v>
      </c>
      <c r="H8">
        <f>PPCL_Spot!Q8</f>
        <v>5.5715918833952554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573.25364503056483</v>
      </c>
      <c r="P8" s="77">
        <v>33.839999999999996</v>
      </c>
      <c r="Q8" s="77">
        <v>9.36</v>
      </c>
      <c r="R8" s="80">
        <v>0</v>
      </c>
      <c r="S8" s="80">
        <v>0</v>
      </c>
      <c r="T8" s="78">
        <f>SUMPRODUCT(LTA!F8:AJ8,LTA!F$101:AJ$101,LTA!F$104:AJ$104)</f>
        <v>19.91</v>
      </c>
      <c r="U8" s="78">
        <f>SUMPRODUCT(LTA!F8:AJ8,LTA!F$102:AJ$102,LTA!F$104:AJ$104)</f>
        <v>60.660000000000004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-12</v>
      </c>
      <c r="AA8" s="117">
        <f>STOA!I8</f>
        <v>247.82999999999998</v>
      </c>
      <c r="AB8" s="117">
        <f>-STOA!O8</f>
        <v>0</v>
      </c>
      <c r="AC8">
        <f t="shared" si="0"/>
        <v>9.3231742898758814</v>
      </c>
      <c r="AD8">
        <f t="shared" si="1"/>
        <v>985.84434947894579</v>
      </c>
      <c r="AE8">
        <f>'IDT-1'!C8</f>
        <v>0</v>
      </c>
      <c r="AF8" s="26"/>
      <c r="AG8">
        <f t="shared" si="2"/>
        <v>985.84434947894579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19.28</v>
      </c>
      <c r="H9">
        <f>PPCL_Spot!Q9</f>
        <v>5.5715918833952554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571.07827137419849</v>
      </c>
      <c r="P9" s="77">
        <v>33.839999999999996</v>
      </c>
      <c r="Q9" s="77">
        <v>9.36</v>
      </c>
      <c r="R9" s="80">
        <v>0</v>
      </c>
      <c r="S9" s="80">
        <v>0</v>
      </c>
      <c r="T9" s="78">
        <f>SUMPRODUCT(LTA!F9:AJ9,LTA!F$101:AJ$101,LTA!F$104:AJ$104)</f>
        <v>23.42</v>
      </c>
      <c r="U9" s="78">
        <f>SUMPRODUCT(LTA!F9:AJ9,LTA!F$102:AJ$102,LTA!F$104:AJ$104)</f>
        <v>60.54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-57</v>
      </c>
      <c r="AA9" s="117">
        <f>STOA!I9</f>
        <v>247.82999999999998</v>
      </c>
      <c r="AB9" s="117">
        <f>-STOA!O9</f>
        <v>0</v>
      </c>
      <c r="AC9">
        <f t="shared" si="0"/>
        <v>9.7333787401986473</v>
      </c>
      <c r="AD9">
        <f t="shared" si="1"/>
        <v>941.64877137225687</v>
      </c>
      <c r="AE9">
        <f>'IDT-1'!C9</f>
        <v>0</v>
      </c>
      <c r="AF9" s="26"/>
      <c r="AG9">
        <f t="shared" si="2"/>
        <v>941.64877137225687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19.28</v>
      </c>
      <c r="H10">
        <f>PPCL_Spot!Q10</f>
        <v>5.5715918833952554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571.07827137419849</v>
      </c>
      <c r="P10" s="77">
        <v>33.839999999999996</v>
      </c>
      <c r="Q10" s="77">
        <v>9.36</v>
      </c>
      <c r="R10" s="80">
        <v>0</v>
      </c>
      <c r="S10" s="80">
        <v>0</v>
      </c>
      <c r="T10" s="78">
        <f>SUMPRODUCT(LTA!F10:AJ10,LTA!F$101:AJ$101,LTA!F$104:AJ$104)</f>
        <v>23.19</v>
      </c>
      <c r="U10" s="78">
        <f>SUMPRODUCT(LTA!F10:AJ10,LTA!F$102:AJ$102,LTA!F$104:AJ$104)</f>
        <v>60.370000000000005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-72</v>
      </c>
      <c r="AA10" s="117">
        <f>STOA!I10</f>
        <v>247.82999999999998</v>
      </c>
      <c r="AB10" s="117">
        <f>-STOA!O10</f>
        <v>0</v>
      </c>
      <c r="AC10">
        <f t="shared" si="0"/>
        <v>9.6854681025876737</v>
      </c>
      <c r="AD10">
        <f t="shared" si="1"/>
        <v>946.29668200986794</v>
      </c>
      <c r="AE10">
        <f>'IDT-1'!C10</f>
        <v>0</v>
      </c>
      <c r="AF10" s="26"/>
      <c r="AG10">
        <f t="shared" si="2"/>
        <v>946.29668200986794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17.274759264662972</v>
      </c>
      <c r="F11">
        <f>GT_Spot!Q11</f>
        <v>0</v>
      </c>
      <c r="G11">
        <f>PPCL_NG!Q11</f>
        <v>19.28</v>
      </c>
      <c r="H11">
        <f>PPCL_Spot!Q11</f>
        <v>20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565.08809803292468</v>
      </c>
      <c r="P11" s="77">
        <v>33.839999999999996</v>
      </c>
      <c r="Q11" s="77">
        <v>9.36</v>
      </c>
      <c r="R11" s="80">
        <v>0</v>
      </c>
      <c r="S11" s="80">
        <v>0</v>
      </c>
      <c r="T11" s="78">
        <f>SUMPRODUCT(LTA!F11:AJ11,LTA!F$101:AJ$101,LTA!F$104:AJ$104)</f>
        <v>23</v>
      </c>
      <c r="U11" s="78">
        <f>SUMPRODUCT(LTA!F11:AJ11,LTA!F$102:AJ$102,LTA!F$104:AJ$104)</f>
        <v>60.35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-35</v>
      </c>
      <c r="AA11" s="117">
        <f>STOA!I11</f>
        <v>247.82999999999998</v>
      </c>
      <c r="AB11" s="117">
        <f>-STOA!O11</f>
        <v>0</v>
      </c>
      <c r="AC11">
        <f t="shared" si="0"/>
        <v>9.870156708383421</v>
      </c>
      <c r="AD11">
        <f t="shared" si="1"/>
        <v>961.07270058920437</v>
      </c>
      <c r="AE11">
        <f>'IDT-1'!C11</f>
        <v>0</v>
      </c>
      <c r="AF11" s="26"/>
      <c r="AG11">
        <f t="shared" si="2"/>
        <v>961.07270058920437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17.769710720363022</v>
      </c>
      <c r="F12">
        <f>GT_Spot!Q12</f>
        <v>0</v>
      </c>
      <c r="G12">
        <f>PPCL_NG!Q12</f>
        <v>19.28</v>
      </c>
      <c r="H12">
        <f>PPCL_Spot!Q12</f>
        <v>20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565.0767515989246</v>
      </c>
      <c r="P12" s="77">
        <v>33.839999999999996</v>
      </c>
      <c r="Q12" s="77">
        <v>9.36</v>
      </c>
      <c r="R12" s="80">
        <v>0</v>
      </c>
      <c r="S12" s="80">
        <v>0</v>
      </c>
      <c r="T12" s="78">
        <f>SUMPRODUCT(LTA!F12:AJ12,LTA!F$101:AJ$101,LTA!F$104:AJ$104)</f>
        <v>22.91</v>
      </c>
      <c r="U12" s="78">
        <f>SUMPRODUCT(LTA!F12:AJ12,LTA!F$102:AJ$102,LTA!F$104:AJ$104)</f>
        <v>60.5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-55</v>
      </c>
      <c r="AA12" s="117">
        <f>STOA!I12</f>
        <v>247.82999999999998</v>
      </c>
      <c r="AB12" s="117">
        <f>-STOA!O12</f>
        <v>0</v>
      </c>
      <c r="AC12">
        <f t="shared" si="0"/>
        <v>10.14128425824024</v>
      </c>
      <c r="AD12">
        <f t="shared" si="1"/>
        <v>931.34517806104748</v>
      </c>
      <c r="AE12">
        <f>'IDT-1'!C12</f>
        <v>0</v>
      </c>
      <c r="AF12" s="26"/>
      <c r="AG12">
        <f t="shared" si="2"/>
        <v>931.34517806104748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19.28</v>
      </c>
      <c r="H13">
        <f>PPCL_Spot!Q13</f>
        <v>5.9499999999999993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558.88360013559452</v>
      </c>
      <c r="P13" s="77">
        <v>33.839999999999996</v>
      </c>
      <c r="Q13" s="77">
        <v>9.36</v>
      </c>
      <c r="R13" s="80">
        <v>0</v>
      </c>
      <c r="S13" s="80">
        <v>0</v>
      </c>
      <c r="T13" s="78">
        <f>SUMPRODUCT(LTA!F13:AJ13,LTA!F$101:AJ$101,LTA!F$104:AJ$104)</f>
        <v>22.92</v>
      </c>
      <c r="U13" s="78">
        <f>SUMPRODUCT(LTA!F13:AJ13,LTA!F$102:AJ$102,LTA!F$104:AJ$104)</f>
        <v>60.46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-70</v>
      </c>
      <c r="AA13" s="117">
        <f>STOA!I13</f>
        <v>247.82999999999998</v>
      </c>
      <c r="AB13" s="117">
        <f>-STOA!O13</f>
        <v>0</v>
      </c>
      <c r="AC13">
        <f t="shared" si="0"/>
        <v>9.5621447320696884</v>
      </c>
      <c r="AD13">
        <f t="shared" si="1"/>
        <v>936.4237422583866</v>
      </c>
      <c r="AE13">
        <f>'IDT-1'!C13</f>
        <v>0</v>
      </c>
      <c r="AF13" s="26"/>
      <c r="AG13">
        <f t="shared" si="2"/>
        <v>936.4237422583866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19.28</v>
      </c>
      <c r="H14">
        <f>PPCL_Spot!Q14</f>
        <v>5.9499999999999993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558.88336726954071</v>
      </c>
      <c r="P14" s="77">
        <v>33.839999999999996</v>
      </c>
      <c r="Q14" s="77">
        <v>9.36</v>
      </c>
      <c r="R14" s="80">
        <v>0</v>
      </c>
      <c r="S14" s="80">
        <v>0</v>
      </c>
      <c r="T14" s="78">
        <f>SUMPRODUCT(LTA!F14:AJ14,LTA!F$101:AJ$101,LTA!F$104:AJ$104)</f>
        <v>22.63</v>
      </c>
      <c r="U14" s="78">
        <f>SUMPRODUCT(LTA!F14:AJ14,LTA!F$102:AJ$102,LTA!F$104:AJ$104)</f>
        <v>60.1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-85</v>
      </c>
      <c r="AA14" s="117">
        <f>STOA!I14</f>
        <v>247.82999999999998</v>
      </c>
      <c r="AB14" s="117">
        <f>-STOA!O14</f>
        <v>0</v>
      </c>
      <c r="AC14">
        <f t="shared" si="0"/>
        <v>9.7783758709032984</v>
      </c>
      <c r="AD14">
        <f t="shared" si="1"/>
        <v>910.55727825349913</v>
      </c>
      <c r="AE14">
        <f>'IDT-1'!C14</f>
        <v>0</v>
      </c>
      <c r="AF14" s="26"/>
      <c r="AG14">
        <f t="shared" si="2"/>
        <v>910.55727825349913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19.28</v>
      </c>
      <c r="H15">
        <f>PPCL_Spot!Q15</f>
        <v>5.9499999999999993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557.05417075707453</v>
      </c>
      <c r="P15" s="77">
        <v>33.839999999999996</v>
      </c>
      <c r="Q15" s="77">
        <v>9.36</v>
      </c>
      <c r="R15" s="80">
        <v>0</v>
      </c>
      <c r="S15" s="80">
        <v>0</v>
      </c>
      <c r="T15" s="78">
        <f>SUMPRODUCT(LTA!F15:AJ15,LTA!F$101:AJ$101,LTA!F$104:AJ$104)</f>
        <v>22.22</v>
      </c>
      <c r="U15" s="78">
        <f>SUMPRODUCT(LTA!F15:AJ15,LTA!F$102:AJ$102,LTA!F$104:AJ$104)</f>
        <v>61.24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-70</v>
      </c>
      <c r="AA15" s="117">
        <f>STOA!I15</f>
        <v>230.52999999999997</v>
      </c>
      <c r="AB15" s="117">
        <f>-STOA!O15</f>
        <v>0</v>
      </c>
      <c r="AC15">
        <f t="shared" si="0"/>
        <v>9.5276816663716435</v>
      </c>
      <c r="AD15">
        <f t="shared" si="1"/>
        <v>902.40877594556457</v>
      </c>
      <c r="AE15">
        <f>'IDT-1'!C15</f>
        <v>0</v>
      </c>
      <c r="AF15" s="26"/>
      <c r="AG15">
        <f t="shared" si="2"/>
        <v>902.40877594556457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7.5422868548617048</v>
      </c>
      <c r="F16">
        <f>GT_Spot!Q16</f>
        <v>0</v>
      </c>
      <c r="G16">
        <f>PPCL_NG!Q16</f>
        <v>19.28</v>
      </c>
      <c r="H16">
        <f>PPCL_Spot!Q16</f>
        <v>5.9499999999999993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557.05411908821361</v>
      </c>
      <c r="P16" s="77">
        <v>33.839999999999996</v>
      </c>
      <c r="Q16" s="77">
        <v>9.36</v>
      </c>
      <c r="R16" s="80">
        <v>0</v>
      </c>
      <c r="S16" s="80">
        <v>0</v>
      </c>
      <c r="T16" s="78">
        <f>SUMPRODUCT(LTA!F16:AJ16,LTA!F$101:AJ$101,LTA!F$104:AJ$104)</f>
        <v>21.77</v>
      </c>
      <c r="U16" s="78">
        <f>SUMPRODUCT(LTA!F16:AJ16,LTA!F$102:AJ$102,LTA!F$104:AJ$104)</f>
        <v>61.09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-85</v>
      </c>
      <c r="AA16" s="117">
        <f>STOA!I16</f>
        <v>230.52999999999997</v>
      </c>
      <c r="AB16" s="117">
        <f>-STOA!O16</f>
        <v>0</v>
      </c>
      <c r="AC16">
        <f t="shared" si="0"/>
        <v>9.655573124518595</v>
      </c>
      <c r="AD16">
        <f t="shared" si="1"/>
        <v>886.68083281855672</v>
      </c>
      <c r="AE16">
        <f>'IDT-1'!C16</f>
        <v>0</v>
      </c>
      <c r="AF16" s="26"/>
      <c r="AG16">
        <f t="shared" si="2"/>
        <v>886.68083281855672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19.28</v>
      </c>
      <c r="H17">
        <f>PPCL_Spot!Q17</f>
        <v>5.9499999999999993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547.14404760617708</v>
      </c>
      <c r="P17" s="77">
        <v>34.229999999999997</v>
      </c>
      <c r="Q17" s="77">
        <v>9.36</v>
      </c>
      <c r="R17" s="80">
        <v>0</v>
      </c>
      <c r="S17" s="80">
        <v>0</v>
      </c>
      <c r="T17" s="78">
        <f>SUMPRODUCT(LTA!F17:AJ17,LTA!F$101:AJ$101,LTA!F$104:AJ$104)</f>
        <v>21.51</v>
      </c>
      <c r="U17" s="78">
        <f>SUMPRODUCT(LTA!F17:AJ17,LTA!F$102:AJ$102,LTA!F$104:AJ$104)</f>
        <v>60.86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-95</v>
      </c>
      <c r="AA17" s="117">
        <f>STOA!I17</f>
        <v>230.52999999999997</v>
      </c>
      <c r="AB17" s="117">
        <f>-STOA!O17</f>
        <v>0</v>
      </c>
      <c r="AC17">
        <f t="shared" si="0"/>
        <v>9.789437683531558</v>
      </c>
      <c r="AD17">
        <f t="shared" si="1"/>
        <v>851.5368967775072</v>
      </c>
      <c r="AE17">
        <f>'IDT-1'!C17</f>
        <v>0</v>
      </c>
      <c r="AF17" s="26"/>
      <c r="AG17">
        <f t="shared" si="2"/>
        <v>851.5368967775072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19.28</v>
      </c>
      <c r="H18">
        <f>PPCL_Spot!Q18</f>
        <v>5.9499999999999993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547.14398186308654</v>
      </c>
      <c r="P18" s="77">
        <v>34.229999999999997</v>
      </c>
      <c r="Q18" s="77">
        <v>9.36</v>
      </c>
      <c r="R18" s="80">
        <v>0</v>
      </c>
      <c r="S18" s="80">
        <v>0</v>
      </c>
      <c r="T18" s="78">
        <f>SUMPRODUCT(LTA!F18:AJ18,LTA!F$101:AJ$101,LTA!F$104:AJ$104)</f>
        <v>20.99</v>
      </c>
      <c r="U18" s="78">
        <f>SUMPRODUCT(LTA!F18:AJ18,LTA!F$102:AJ$102,LTA!F$104:AJ$104)</f>
        <v>60.71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-105</v>
      </c>
      <c r="AA18" s="117">
        <f>STOA!I18</f>
        <v>230.52999999999997</v>
      </c>
      <c r="AB18" s="117">
        <f>-STOA!O18</f>
        <v>0</v>
      </c>
      <c r="AC18">
        <f t="shared" si="0"/>
        <v>9.6947598297704065</v>
      </c>
      <c r="AD18">
        <f t="shared" si="1"/>
        <v>860.96150888817783</v>
      </c>
      <c r="AE18">
        <f>'IDT-1'!C18</f>
        <v>0</v>
      </c>
      <c r="AF18" s="26"/>
      <c r="AG18">
        <f t="shared" si="2"/>
        <v>860.96150888817783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19.28</v>
      </c>
      <c r="H19">
        <f>PPCL_Spot!Q19</f>
        <v>5.9499999999999993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546.76136372858832</v>
      </c>
      <c r="P19" s="77">
        <v>33.839999999999996</v>
      </c>
      <c r="Q19" s="77">
        <v>9.36</v>
      </c>
      <c r="R19" s="80">
        <v>0</v>
      </c>
      <c r="S19" s="80">
        <v>0</v>
      </c>
      <c r="T19" s="78">
        <f>SUMPRODUCT(LTA!F19:AJ19,LTA!F$101:AJ$101,LTA!F$104:AJ$104)</f>
        <v>20.37</v>
      </c>
      <c r="U19" s="78">
        <f>SUMPRODUCT(LTA!F19:AJ19,LTA!F$102:AJ$102,LTA!F$104:AJ$104)</f>
        <v>60.480000000000004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-115</v>
      </c>
      <c r="AA19" s="117">
        <f>STOA!I19</f>
        <v>230.52999999999997</v>
      </c>
      <c r="AB19" s="117">
        <f>-STOA!O19</f>
        <v>0</v>
      </c>
      <c r="AC19">
        <f t="shared" si="0"/>
        <v>9.8931767901868213</v>
      </c>
      <c r="AD19">
        <f t="shared" si="1"/>
        <v>883.31047379326321</v>
      </c>
      <c r="AE19">
        <f>'IDT-1'!C19</f>
        <v>0</v>
      </c>
      <c r="AF19" s="26"/>
      <c r="AG19">
        <f t="shared" si="2"/>
        <v>883.31047379326321</v>
      </c>
      <c r="AI19" s="75">
        <f>PXIL!I19</f>
        <v>0</v>
      </c>
      <c r="AJ19" s="75">
        <f>PXIL!O19</f>
        <v>0</v>
      </c>
      <c r="AK19" s="75">
        <f>RTM_IEX!I19</f>
        <v>24.17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19.28</v>
      </c>
      <c r="H20">
        <f>PPCL_Spot!Q20</f>
        <v>5.9499999999999993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546.76153981893617</v>
      </c>
      <c r="P20" s="77">
        <v>33.839999999999996</v>
      </c>
      <c r="Q20" s="77">
        <v>9.36</v>
      </c>
      <c r="R20" s="80">
        <v>0</v>
      </c>
      <c r="S20" s="80">
        <v>0</v>
      </c>
      <c r="T20" s="78">
        <f>SUMPRODUCT(LTA!F20:AJ20,LTA!F$101:AJ$101,LTA!F$104:AJ$104)</f>
        <v>20.16</v>
      </c>
      <c r="U20" s="78">
        <f>SUMPRODUCT(LTA!F20:AJ20,LTA!F$102:AJ$102,LTA!F$104:AJ$104)</f>
        <v>60.27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-125</v>
      </c>
      <c r="AA20" s="117">
        <f>STOA!I20</f>
        <v>230.52999999999997</v>
      </c>
      <c r="AB20" s="117">
        <f>-STOA!O20</f>
        <v>0</v>
      </c>
      <c r="AC20">
        <f t="shared" si="0"/>
        <v>9.7655676150038353</v>
      </c>
      <c r="AD20">
        <f t="shared" si="1"/>
        <v>848.84825905879393</v>
      </c>
      <c r="AE20">
        <f>'IDT-1'!C20</f>
        <v>0</v>
      </c>
      <c r="AF20" s="26"/>
      <c r="AG20">
        <f t="shared" si="2"/>
        <v>848.84825905879393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19.28</v>
      </c>
      <c r="H21">
        <f>PPCL_Spot!Q21</f>
        <v>5.9499999999999993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546.76157310089684</v>
      </c>
      <c r="P21" s="77">
        <v>33.839999999999996</v>
      </c>
      <c r="Q21" s="77">
        <v>9.36</v>
      </c>
      <c r="R21" s="80">
        <v>0</v>
      </c>
      <c r="S21" s="80">
        <v>0</v>
      </c>
      <c r="T21" s="78">
        <f>SUMPRODUCT(LTA!F21:AJ21,LTA!F$101:AJ$101,LTA!F$104:AJ$104)</f>
        <v>19.54</v>
      </c>
      <c r="U21" s="78">
        <f>SUMPRODUCT(LTA!F21:AJ21,LTA!F$102:AJ$102,LTA!F$104:AJ$104)</f>
        <v>59.97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-125</v>
      </c>
      <c r="AA21" s="117">
        <f>STOA!I21</f>
        <v>230.52999999999997</v>
      </c>
      <c r="AB21" s="117">
        <f>-STOA!O21</f>
        <v>0</v>
      </c>
      <c r="AC21">
        <f t="shared" si="0"/>
        <v>9.7574719078850904</v>
      </c>
      <c r="AD21">
        <f t="shared" si="1"/>
        <v>847.93638804787338</v>
      </c>
      <c r="AE21">
        <f>'IDT-1'!C21</f>
        <v>0</v>
      </c>
      <c r="AF21" s="26"/>
      <c r="AG21">
        <f t="shared" si="2"/>
        <v>847.93638804787338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7.6807542983915695</v>
      </c>
      <c r="F22">
        <f>GT_Spot!Q22</f>
        <v>0</v>
      </c>
      <c r="G22">
        <f>PPCL_NG!Q22</f>
        <v>19.28</v>
      </c>
      <c r="H22">
        <f>PPCL_Spot!Q22</f>
        <v>5.9499999999999993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546.76172206090564</v>
      </c>
      <c r="P22" s="77">
        <v>33.839999999999996</v>
      </c>
      <c r="Q22" s="77">
        <v>9.36</v>
      </c>
      <c r="R22" s="80">
        <v>0</v>
      </c>
      <c r="S22" s="80">
        <v>0</v>
      </c>
      <c r="T22" s="78">
        <f>SUMPRODUCT(LTA!F22:AJ22,LTA!F$101:AJ$101,LTA!F$104:AJ$104)</f>
        <v>20.12</v>
      </c>
      <c r="U22" s="78">
        <f>SUMPRODUCT(LTA!F22:AJ22,LTA!F$102:AJ$102,LTA!F$104:AJ$104)</f>
        <v>61.06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-134</v>
      </c>
      <c r="AA22" s="117">
        <f>STOA!I22</f>
        <v>230.52999999999997</v>
      </c>
      <c r="AB22" s="117">
        <f>-STOA!O22</f>
        <v>0</v>
      </c>
      <c r="AC22">
        <f t="shared" si="0"/>
        <v>9.8532908799359884</v>
      </c>
      <c r="AD22">
        <f t="shared" si="1"/>
        <v>840.64918547936111</v>
      </c>
      <c r="AE22">
        <f>'IDT-1'!C22</f>
        <v>0</v>
      </c>
      <c r="AF22" s="26"/>
      <c r="AG22">
        <f t="shared" si="2"/>
        <v>840.64918547936111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19.28</v>
      </c>
      <c r="H23">
        <f>PPCL_Spot!Q23</f>
        <v>5.9499999999999993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588.44791881060019</v>
      </c>
      <c r="P23" s="77">
        <v>54.55</v>
      </c>
      <c r="Q23" s="77">
        <v>9.36</v>
      </c>
      <c r="R23" s="80">
        <v>0</v>
      </c>
      <c r="S23" s="80">
        <v>0</v>
      </c>
      <c r="T23" s="78">
        <f>SUMPRODUCT(LTA!F23:AJ23,LTA!F$101:AJ$101,LTA!F$104:AJ$104)</f>
        <v>19.86</v>
      </c>
      <c r="U23" s="78">
        <f>SUMPRODUCT(LTA!F23:AJ23,LTA!F$102:AJ$102,LTA!F$104:AJ$104)</f>
        <v>83.19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-172</v>
      </c>
      <c r="AA23" s="117">
        <f>STOA!I23</f>
        <v>230.52999999999997</v>
      </c>
      <c r="AB23" s="117">
        <f>-STOA!O23</f>
        <v>0</v>
      </c>
      <c r="AC23">
        <f t="shared" si="0"/>
        <v>10.934100870598797</v>
      </c>
      <c r="AD23">
        <f t="shared" si="1"/>
        <v>886.05032376362874</v>
      </c>
      <c r="AE23">
        <f>'IDT-1'!C23</f>
        <v>0</v>
      </c>
      <c r="AF23" s="26"/>
      <c r="AG23">
        <f t="shared" si="2"/>
        <v>886.05032376362874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19.28</v>
      </c>
      <c r="H24">
        <f>PPCL_Spot!Q24</f>
        <v>5.9499999999999993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634.47888901206716</v>
      </c>
      <c r="P24" s="77">
        <v>54.55</v>
      </c>
      <c r="Q24" s="77">
        <v>16.699999999999996</v>
      </c>
      <c r="R24" s="80">
        <v>0</v>
      </c>
      <c r="S24" s="80">
        <v>0</v>
      </c>
      <c r="T24" s="78">
        <f>SUMPRODUCT(LTA!F24:AJ24,LTA!F$101:AJ$101,LTA!F$104:AJ$104)</f>
        <v>19.579999999999998</v>
      </c>
      <c r="U24" s="78">
        <f>SUMPRODUCT(LTA!F24:AJ24,LTA!F$102:AJ$102,LTA!F$104:AJ$104)</f>
        <v>82.899999999999991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-225</v>
      </c>
      <c r="AA24" s="117">
        <f>STOA!I24</f>
        <v>230.52999999999997</v>
      </c>
      <c r="AB24" s="117">
        <f>-STOA!O24</f>
        <v>0</v>
      </c>
      <c r="AC24">
        <f t="shared" si="0"/>
        <v>11.869290167048058</v>
      </c>
      <c r="AD24">
        <f t="shared" si="1"/>
        <v>884.91610466864643</v>
      </c>
      <c r="AE24">
        <f>'IDT-1'!C24</f>
        <v>0</v>
      </c>
      <c r="AF24" s="26"/>
      <c r="AG24">
        <f t="shared" si="2"/>
        <v>884.91610466864643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19.28</v>
      </c>
      <c r="H25">
        <f>PPCL_Spot!Q25</f>
        <v>5.9499999999999993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659.08797374491883</v>
      </c>
      <c r="P25" s="77">
        <v>54.55</v>
      </c>
      <c r="Q25" s="77">
        <v>16.699999999999996</v>
      </c>
      <c r="R25" s="80">
        <v>0</v>
      </c>
      <c r="S25" s="80">
        <v>0</v>
      </c>
      <c r="T25" s="78">
        <f>SUMPRODUCT(LTA!F25:AJ25,LTA!F$101:AJ$101,LTA!F$104:AJ$104)</f>
        <v>23.3</v>
      </c>
      <c r="U25" s="78">
        <f>SUMPRODUCT(LTA!F25:AJ25,LTA!F$102:AJ$102,LTA!F$104:AJ$104)</f>
        <v>82.69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-240</v>
      </c>
      <c r="AA25" s="117">
        <f>STOA!I25</f>
        <v>230.52999999999997</v>
      </c>
      <c r="AB25" s="117">
        <f>-STOA!O25</f>
        <v>0</v>
      </c>
      <c r="AC25">
        <f t="shared" si="0"/>
        <v>12.249910025530081</v>
      </c>
      <c r="AD25">
        <f t="shared" si="1"/>
        <v>897.65456954301601</v>
      </c>
      <c r="AE25">
        <f>'IDT-1'!C25</f>
        <v>0</v>
      </c>
      <c r="AF25" s="26"/>
      <c r="AG25">
        <f t="shared" si="2"/>
        <v>897.65456954301601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19.28</v>
      </c>
      <c r="H26">
        <f>PPCL_Spot!Q26</f>
        <v>5.9499999999999993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659.42948512691896</v>
      </c>
      <c r="P26" s="77">
        <v>54.55</v>
      </c>
      <c r="Q26" s="77">
        <v>16.699999999999996</v>
      </c>
      <c r="R26" s="80">
        <v>0</v>
      </c>
      <c r="S26" s="80">
        <v>0</v>
      </c>
      <c r="T26" s="78">
        <f>SUMPRODUCT(LTA!F26:AJ26,LTA!F$101:AJ$101,LTA!F$104:AJ$104)</f>
        <v>22.96</v>
      </c>
      <c r="U26" s="78">
        <f>SUMPRODUCT(LTA!F26:AJ26,LTA!F$102:AJ$102,LTA!F$104:AJ$104)</f>
        <v>82.419999999999987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-240</v>
      </c>
      <c r="AA26" s="117">
        <f>STOA!I26</f>
        <v>230.52999999999997</v>
      </c>
      <c r="AB26" s="117">
        <f>-STOA!O26</f>
        <v>0</v>
      </c>
      <c r="AC26">
        <f t="shared" si="0"/>
        <v>12.247547325691684</v>
      </c>
      <c r="AD26">
        <f t="shared" si="1"/>
        <v>897.38844362485452</v>
      </c>
      <c r="AE26">
        <f>'IDT-1'!C26</f>
        <v>0</v>
      </c>
      <c r="AF26" s="26"/>
      <c r="AG26">
        <f t="shared" si="2"/>
        <v>897.38844362485452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7.8965058236272876</v>
      </c>
      <c r="F27">
        <f>GT_Spot!Q27</f>
        <v>0</v>
      </c>
      <c r="G27">
        <f>PPCL_NG!Q27</f>
        <v>19.28</v>
      </c>
      <c r="H27">
        <f>PPCL_Spot!Q27</f>
        <v>5.9499999999999993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666.37229471091882</v>
      </c>
      <c r="P27" s="77">
        <v>54.55</v>
      </c>
      <c r="Q27" s="77">
        <v>16.699999999999996</v>
      </c>
      <c r="R27" s="80">
        <v>4.91</v>
      </c>
      <c r="S27" s="80">
        <v>0</v>
      </c>
      <c r="T27" s="78">
        <f>SUMPRODUCT(LTA!F27:AJ27,LTA!F$101:AJ$101,LTA!F$104:AJ$104)</f>
        <v>22.51</v>
      </c>
      <c r="U27" s="78">
        <f>SUMPRODUCT(LTA!F27:AJ27,LTA!F$102:AJ$102,LTA!F$104:AJ$104)</f>
        <v>82.199999999999989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-140</v>
      </c>
      <c r="AA27" s="117">
        <f>STOA!I27</f>
        <v>143.99999999999994</v>
      </c>
      <c r="AB27" s="117">
        <f>-STOA!O27</f>
        <v>0</v>
      </c>
      <c r="AC27">
        <f t="shared" si="0"/>
        <v>11.229366949143069</v>
      </c>
      <c r="AD27">
        <f t="shared" si="1"/>
        <v>863.05943358540299</v>
      </c>
      <c r="AE27">
        <f>'IDT-1'!C27</f>
        <v>0</v>
      </c>
      <c r="AF27" s="26"/>
      <c r="AG27">
        <f t="shared" si="2"/>
        <v>863.05943358540299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19.28</v>
      </c>
      <c r="H28">
        <f>PPCL_Spot!Q28</f>
        <v>5.9499999999999993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679.76117384050235</v>
      </c>
      <c r="P28" s="77">
        <v>54.55</v>
      </c>
      <c r="Q28" s="77">
        <v>16.699999999999996</v>
      </c>
      <c r="R28" s="80">
        <v>10.009999999999998</v>
      </c>
      <c r="S28" s="80">
        <v>0</v>
      </c>
      <c r="T28" s="78">
        <f>SUMPRODUCT(LTA!F28:AJ28,LTA!F$101:AJ$101,LTA!F$104:AJ$104)</f>
        <v>23.270000000000003</v>
      </c>
      <c r="U28" s="78">
        <f>SUMPRODUCT(LTA!F28:AJ28,LTA!F$102:AJ$102,LTA!F$104:AJ$104)</f>
        <v>82.06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-140</v>
      </c>
      <c r="AA28" s="117">
        <f>STOA!I28</f>
        <v>143.99999999999994</v>
      </c>
      <c r="AB28" s="117">
        <f>-STOA!O28</f>
        <v>0</v>
      </c>
      <c r="AC28">
        <f t="shared" si="0"/>
        <v>10.864837434151685</v>
      </c>
      <c r="AD28">
        <f t="shared" si="1"/>
        <v>942.53284222997786</v>
      </c>
      <c r="AE28">
        <f>'IDT-1'!C28</f>
        <v>0</v>
      </c>
      <c r="AF28" s="26"/>
      <c r="AG28">
        <f t="shared" si="2"/>
        <v>942.53284222997786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19.28</v>
      </c>
      <c r="H29">
        <f>PPCL_Spot!Q29</f>
        <v>5.9499999999999993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686.06246593050253</v>
      </c>
      <c r="P29" s="77">
        <v>54.55</v>
      </c>
      <c r="Q29" s="77">
        <v>16.699999999999996</v>
      </c>
      <c r="R29" s="80">
        <v>16.260000000000005</v>
      </c>
      <c r="S29" s="80">
        <v>0</v>
      </c>
      <c r="T29" s="78">
        <f>SUMPRODUCT(LTA!F29:AJ29,LTA!F$101:AJ$101,LTA!F$104:AJ$104)</f>
        <v>24.1</v>
      </c>
      <c r="U29" s="78">
        <f>SUMPRODUCT(LTA!F29:AJ29,LTA!F$102:AJ$102,LTA!F$104:AJ$104)</f>
        <v>84.78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-135</v>
      </c>
      <c r="AA29" s="117">
        <f>STOA!I29</f>
        <v>143.99999999999994</v>
      </c>
      <c r="AB29" s="117">
        <f>-STOA!O29</f>
        <v>0</v>
      </c>
      <c r="AC29">
        <f t="shared" si="0"/>
        <v>11.095310079765641</v>
      </c>
      <c r="AD29">
        <f t="shared" si="1"/>
        <v>948.40366167436412</v>
      </c>
      <c r="AE29">
        <f>'IDT-1'!C29</f>
        <v>0</v>
      </c>
      <c r="AF29" s="26"/>
      <c r="AG29">
        <f t="shared" si="2"/>
        <v>948.40366167436412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19.28</v>
      </c>
      <c r="H30">
        <f>PPCL_Spot!Q30</f>
        <v>5.9499999999999993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686.06246593050253</v>
      </c>
      <c r="P30" s="77">
        <v>54.55</v>
      </c>
      <c r="Q30" s="77">
        <v>16.699999999999996</v>
      </c>
      <c r="R30" s="80">
        <v>25.719999999999995</v>
      </c>
      <c r="S30" s="80">
        <v>0</v>
      </c>
      <c r="T30" s="78">
        <f>SUMPRODUCT(LTA!F30:AJ30,LTA!F$101:AJ$101,LTA!F$104:AJ$104)</f>
        <v>27.11</v>
      </c>
      <c r="U30" s="78">
        <f>SUMPRODUCT(LTA!F30:AJ30,LTA!F$102:AJ$102,LTA!F$104:AJ$104)</f>
        <v>84.39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-145</v>
      </c>
      <c r="AA30" s="117">
        <f>STOA!I30</f>
        <v>144.75999999999993</v>
      </c>
      <c r="AB30" s="117">
        <f>-STOA!O30</f>
        <v>0</v>
      </c>
      <c r="AC30">
        <f t="shared" si="0"/>
        <v>11.297083354987594</v>
      </c>
      <c r="AD30">
        <f t="shared" si="1"/>
        <v>951.04188839914207</v>
      </c>
      <c r="AE30">
        <f>'IDT-1'!C30</f>
        <v>0</v>
      </c>
      <c r="AF30" s="26"/>
      <c r="AG30">
        <f t="shared" si="2"/>
        <v>951.04188839914207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7.8965058236272876</v>
      </c>
      <c r="F31">
        <f>GT_Spot!Q31</f>
        <v>0</v>
      </c>
      <c r="G31">
        <f>PPCL_NG!Q31</f>
        <v>19.28</v>
      </c>
      <c r="H31">
        <f>PPCL_Spot!Q31</f>
        <v>5.9411428571428573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686.06246593050253</v>
      </c>
      <c r="P31" s="77">
        <v>54.55</v>
      </c>
      <c r="Q31" s="77">
        <v>16.699999999999996</v>
      </c>
      <c r="R31" s="80">
        <v>26.3</v>
      </c>
      <c r="S31" s="80">
        <v>0</v>
      </c>
      <c r="T31" s="78">
        <f>SUMPRODUCT(LTA!F31:AJ31,LTA!F$101:AJ$101,LTA!F$104:AJ$104)</f>
        <v>37.36</v>
      </c>
      <c r="U31" s="78">
        <f>SUMPRODUCT(LTA!F31:AJ31,LTA!F$102:AJ$102,LTA!F$104:AJ$104)</f>
        <v>84.449999999999989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-155</v>
      </c>
      <c r="AA31" s="117">
        <f>STOA!I31</f>
        <v>145.76999999999995</v>
      </c>
      <c r="AB31" s="117">
        <f>-STOA!O31</f>
        <v>0</v>
      </c>
      <c r="AC31">
        <f t="shared" si="0"/>
        <v>11.534897324963378</v>
      </c>
      <c r="AD31">
        <f t="shared" si="1"/>
        <v>947.69521728630912</v>
      </c>
      <c r="AE31">
        <f>'IDT-1'!C31</f>
        <v>0</v>
      </c>
      <c r="AF31" s="26"/>
      <c r="AG31">
        <f t="shared" si="2"/>
        <v>947.69521728630912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19.28</v>
      </c>
      <c r="H32">
        <f>PPCL_Spot!Q32</f>
        <v>5.62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682.3104414463802</v>
      </c>
      <c r="P32" s="77">
        <v>54.55</v>
      </c>
      <c r="Q32" s="77">
        <v>16.699999999999996</v>
      </c>
      <c r="R32" s="80">
        <v>26.3</v>
      </c>
      <c r="S32" s="80">
        <v>0</v>
      </c>
      <c r="T32" s="78">
        <f>SUMPRODUCT(LTA!F32:AJ32,LTA!F$101:AJ$101,LTA!F$104:AJ$104)</f>
        <v>45.64</v>
      </c>
      <c r="U32" s="78">
        <f>SUMPRODUCT(LTA!F32:AJ32,LTA!F$102:AJ$102,LTA!F$104:AJ$104)</f>
        <v>84.539999999999992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-170</v>
      </c>
      <c r="AA32" s="117">
        <f>STOA!I32</f>
        <v>146.98999999999995</v>
      </c>
      <c r="AB32" s="117">
        <f>-STOA!O32</f>
        <v>0</v>
      </c>
      <c r="AC32">
        <f t="shared" si="0"/>
        <v>11.672226727582199</v>
      </c>
      <c r="AD32">
        <f t="shared" si="1"/>
        <v>943.07472054242498</v>
      </c>
      <c r="AE32">
        <f>'IDT-1'!C32</f>
        <v>0</v>
      </c>
      <c r="AF32" s="26"/>
      <c r="AG32">
        <f t="shared" si="2"/>
        <v>943.07472054242498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19.28</v>
      </c>
      <c r="H33">
        <f>PPCL_Spot!Q33</f>
        <v>5.5715918833952554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584.70695520727133</v>
      </c>
      <c r="P33" s="77">
        <v>43.51</v>
      </c>
      <c r="Q33" s="77">
        <v>9.36</v>
      </c>
      <c r="R33" s="80">
        <v>26.3</v>
      </c>
      <c r="S33" s="80">
        <v>0</v>
      </c>
      <c r="T33" s="78">
        <f>SUMPRODUCT(LTA!F33:AJ33,LTA!F$101:AJ$101,LTA!F$104:AJ$104)</f>
        <v>55.8</v>
      </c>
      <c r="U33" s="78">
        <f>SUMPRODUCT(LTA!F33:AJ33,LTA!F$102:AJ$102,LTA!F$104:AJ$104)</f>
        <v>62.35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-117</v>
      </c>
      <c r="AA33" s="117">
        <f>STOA!I33</f>
        <v>151.18999999999994</v>
      </c>
      <c r="AB33" s="117">
        <f>-STOA!O33</f>
        <v>0</v>
      </c>
      <c r="AC33">
        <f t="shared" si="0"/>
        <v>9.9785293857426378</v>
      </c>
      <c r="AD33">
        <f t="shared" si="1"/>
        <v>888.90652352855113</v>
      </c>
      <c r="AE33">
        <f>'IDT-1'!C33</f>
        <v>0</v>
      </c>
      <c r="AF33" s="26"/>
      <c r="AG33">
        <f t="shared" si="2"/>
        <v>888.90652352855113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19.440000000000001</v>
      </c>
      <c r="F34">
        <f>GT_Spot!Q34</f>
        <v>0</v>
      </c>
      <c r="G34">
        <f>PPCL_NG!Q34</f>
        <v>19.28</v>
      </c>
      <c r="H34">
        <f>PPCL_Spot!Q34</f>
        <v>5.5715918833952554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573.91996634724171</v>
      </c>
      <c r="P34" s="77">
        <v>43.51</v>
      </c>
      <c r="Q34" s="77">
        <v>9.36</v>
      </c>
      <c r="R34" s="80">
        <v>26.3</v>
      </c>
      <c r="S34" s="80">
        <v>0</v>
      </c>
      <c r="T34" s="78">
        <f>SUMPRODUCT(LTA!F34:AJ34,LTA!F$101:AJ$101,LTA!F$104:AJ$104)</f>
        <v>63.290000000000006</v>
      </c>
      <c r="U34" s="78">
        <f>SUMPRODUCT(LTA!F34:AJ34,LTA!F$102:AJ$102,LTA!F$104:AJ$104)</f>
        <v>58.650000000000006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-127</v>
      </c>
      <c r="AA34" s="117">
        <f>STOA!I34</f>
        <v>154.48999999999995</v>
      </c>
      <c r="AB34" s="117">
        <f>-STOA!O34</f>
        <v>0</v>
      </c>
      <c r="AC34">
        <f t="shared" si="0"/>
        <v>10.358313095803293</v>
      </c>
      <c r="AD34">
        <f t="shared" si="1"/>
        <v>861.37324513483361</v>
      </c>
      <c r="AE34">
        <f>'IDT-1'!C34</f>
        <v>0</v>
      </c>
      <c r="AF34" s="26"/>
      <c r="AG34">
        <f t="shared" si="2"/>
        <v>861.37324513483361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19.28</v>
      </c>
      <c r="H35">
        <f>PPCL_Spot!Q35</f>
        <v>5.5715918833952554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550.38380711810771</v>
      </c>
      <c r="P35" s="77">
        <v>43.51</v>
      </c>
      <c r="Q35" s="77">
        <v>9.36</v>
      </c>
      <c r="R35" s="80">
        <v>26.3</v>
      </c>
      <c r="S35" s="80">
        <v>0</v>
      </c>
      <c r="T35" s="78">
        <f>SUMPRODUCT(LTA!F35:AJ35,LTA!F$101:AJ$101,LTA!F$104:AJ$104)</f>
        <v>75.830000000000013</v>
      </c>
      <c r="U35" s="78">
        <f>SUMPRODUCT(LTA!F35:AJ35,LTA!F$102:AJ$102,LTA!F$104:AJ$104)</f>
        <v>58.6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-104</v>
      </c>
      <c r="AA35" s="117">
        <f>STOA!I35</f>
        <v>158.08999999999995</v>
      </c>
      <c r="AB35" s="117">
        <f>-STOA!O35</f>
        <v>0</v>
      </c>
      <c r="AC35">
        <f t="shared" si="0"/>
        <v>9.7619368978443219</v>
      </c>
      <c r="AD35">
        <f t="shared" si="1"/>
        <v>890.62574895852026</v>
      </c>
      <c r="AE35">
        <f>'IDT-1'!C35</f>
        <v>0</v>
      </c>
      <c r="AF35" s="26"/>
      <c r="AG35">
        <f t="shared" si="2"/>
        <v>890.62574895852026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19.28</v>
      </c>
      <c r="H36">
        <f>PPCL_Spot!Q36</f>
        <v>5.5715918833952554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549.81394144220667</v>
      </c>
      <c r="P36" s="77">
        <v>43.51</v>
      </c>
      <c r="Q36" s="77">
        <v>9.36</v>
      </c>
      <c r="R36" s="80">
        <v>26.3</v>
      </c>
      <c r="S36" s="80">
        <v>0</v>
      </c>
      <c r="T36" s="78">
        <f>SUMPRODUCT(LTA!F36:AJ36,LTA!F$101:AJ$101,LTA!F$104:AJ$104)</f>
        <v>89.55</v>
      </c>
      <c r="U36" s="78">
        <f>SUMPRODUCT(LTA!F36:AJ36,LTA!F$102:AJ$102,LTA!F$104:AJ$104)</f>
        <v>58.410000000000004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-99</v>
      </c>
      <c r="AA36" s="117">
        <f>STOA!I36</f>
        <v>161.08999999999995</v>
      </c>
      <c r="AB36" s="117">
        <f>-STOA!O36</f>
        <v>0</v>
      </c>
      <c r="AC36">
        <f t="shared" si="0"/>
        <v>9.8579954422854161</v>
      </c>
      <c r="AD36">
        <f t="shared" si="1"/>
        <v>911.48982473817807</v>
      </c>
      <c r="AE36">
        <f>'IDT-1'!C36</f>
        <v>0</v>
      </c>
      <c r="AF36" s="26"/>
      <c r="AG36">
        <f t="shared" si="2"/>
        <v>911.48982473817807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19.28</v>
      </c>
      <c r="H37">
        <f>PPCL_Spot!Q37</f>
        <v>5.5715918833952554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555.98786470337075</v>
      </c>
      <c r="P37" s="77">
        <v>29.008417434946267</v>
      </c>
      <c r="Q37" s="77">
        <v>9.36</v>
      </c>
      <c r="R37" s="80">
        <v>26.3</v>
      </c>
      <c r="S37" s="80">
        <v>0</v>
      </c>
      <c r="T37" s="78">
        <f>SUMPRODUCT(LTA!F37:AJ37,LTA!F$101:AJ$101,LTA!F$104:AJ$104)</f>
        <v>98.53</v>
      </c>
      <c r="U37" s="78">
        <f>SUMPRODUCT(LTA!F37:AJ37,LTA!F$102:AJ$102,LTA!F$104:AJ$104)</f>
        <v>58.22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-105</v>
      </c>
      <c r="AA37" s="117">
        <f>STOA!I37</f>
        <v>163.78999999999996</v>
      </c>
      <c r="AB37" s="117">
        <f>-STOA!O37</f>
        <v>0</v>
      </c>
      <c r="AC37">
        <f t="shared" si="0"/>
        <v>9.9390928055443588</v>
      </c>
      <c r="AD37">
        <f t="shared" si="1"/>
        <v>908.57106807102957</v>
      </c>
      <c r="AE37">
        <f>'IDT-1'!C37</f>
        <v>0</v>
      </c>
      <c r="AF37" s="26"/>
      <c r="AG37">
        <f t="shared" si="2"/>
        <v>908.57106807102957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19.28</v>
      </c>
      <c r="H38">
        <f>PPCL_Spot!Q38</f>
        <v>5.5715918833952554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555.98913585695436</v>
      </c>
      <c r="P38" s="77">
        <v>29.008417434946267</v>
      </c>
      <c r="Q38" s="77">
        <v>9.36</v>
      </c>
      <c r="R38" s="80">
        <v>26.3</v>
      </c>
      <c r="S38" s="80">
        <v>0</v>
      </c>
      <c r="T38" s="78">
        <f>SUMPRODUCT(LTA!F38:AJ38,LTA!F$101:AJ$101,LTA!F$104:AJ$104)</f>
        <v>109.18</v>
      </c>
      <c r="U38" s="78">
        <f>SUMPRODUCT(LTA!F38:AJ38,LTA!F$102:AJ$102,LTA!F$104:AJ$104)</f>
        <v>58.08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-115</v>
      </c>
      <c r="AA38" s="117">
        <f>STOA!I38</f>
        <v>167.08999999999995</v>
      </c>
      <c r="AB38" s="117">
        <f>-STOA!O38</f>
        <v>0</v>
      </c>
      <c r="AC38">
        <f t="shared" si="0"/>
        <v>10.149413266917849</v>
      </c>
      <c r="AD38">
        <f t="shared" si="1"/>
        <v>912.17201876323975</v>
      </c>
      <c r="AE38">
        <f>'IDT-1'!C38</f>
        <v>0</v>
      </c>
      <c r="AF38" s="26"/>
      <c r="AG38">
        <f t="shared" si="2"/>
        <v>912.17201876323975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16.326249999999998</v>
      </c>
      <c r="F39">
        <f>GT_Spot!Q39</f>
        <v>0</v>
      </c>
      <c r="G39">
        <f>PPCL_NG!Q39</f>
        <v>19.28</v>
      </c>
      <c r="H39">
        <f>PPCL_Spot!Q39</f>
        <v>17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568.0659144453283</v>
      </c>
      <c r="P39" s="77">
        <v>29.008417434946267</v>
      </c>
      <c r="Q39" s="77">
        <v>9.36</v>
      </c>
      <c r="R39" s="80">
        <v>26.3</v>
      </c>
      <c r="S39" s="80">
        <v>0</v>
      </c>
      <c r="T39" s="78">
        <f>SUMPRODUCT(LTA!F39:AJ39,LTA!F$101:AJ$101,LTA!F$104:AJ$104)</f>
        <v>118.78999999999999</v>
      </c>
      <c r="U39" s="78">
        <f>SUMPRODUCT(LTA!F39:AJ39,LTA!F$102:AJ$102,LTA!F$104:AJ$104)</f>
        <v>57.34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-110</v>
      </c>
      <c r="AA39" s="117">
        <f>STOA!I39</f>
        <v>169.78999999999996</v>
      </c>
      <c r="AB39" s="117">
        <f>-STOA!O39</f>
        <v>0</v>
      </c>
      <c r="AC39">
        <f t="shared" si="0"/>
        <v>10.490983147987903</v>
      </c>
      <c r="AD39">
        <f t="shared" si="1"/>
        <v>960.68959873228664</v>
      </c>
      <c r="AE39">
        <f>'IDT-1'!C39</f>
        <v>0</v>
      </c>
      <c r="AF39" s="26"/>
      <c r="AG39">
        <f t="shared" si="2"/>
        <v>960.68959873228664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15.360921501706486</v>
      </c>
      <c r="F40">
        <f>GT_Spot!Q40</f>
        <v>0</v>
      </c>
      <c r="G40">
        <f>PPCL_NG!Q40</f>
        <v>19.28</v>
      </c>
      <c r="H40">
        <f>PPCL_Spot!Q40</f>
        <v>11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566.99483668517996</v>
      </c>
      <c r="P40" s="77">
        <v>29.008417434946267</v>
      </c>
      <c r="Q40" s="77">
        <v>9.36</v>
      </c>
      <c r="R40" s="80">
        <v>26.3</v>
      </c>
      <c r="S40" s="80">
        <v>0</v>
      </c>
      <c r="T40" s="78">
        <f>SUMPRODUCT(LTA!F40:AJ40,LTA!F$101:AJ$101,LTA!F$104:AJ$104)</f>
        <v>127.68</v>
      </c>
      <c r="U40" s="78">
        <f>SUMPRODUCT(LTA!F40:AJ40,LTA!F$102:AJ$102,LTA!F$104:AJ$104)</f>
        <v>53.370000000000005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-90</v>
      </c>
      <c r="AA40" s="117">
        <f>STOA!I40</f>
        <v>172.78999999999996</v>
      </c>
      <c r="AB40" s="117">
        <f>-STOA!O40</f>
        <v>0</v>
      </c>
      <c r="AC40">
        <f t="shared" si="0"/>
        <v>10.312396222469708</v>
      </c>
      <c r="AD40">
        <f t="shared" si="1"/>
        <v>980.75177939936304</v>
      </c>
      <c r="AE40">
        <f>'IDT-1'!C40</f>
        <v>0</v>
      </c>
      <c r="AF40" s="26"/>
      <c r="AG40">
        <f t="shared" si="2"/>
        <v>980.75177939936304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14.922205968402576</v>
      </c>
      <c r="F41">
        <f>GT_Spot!Q41</f>
        <v>0</v>
      </c>
      <c r="G41">
        <f>PPCL_NG!Q41</f>
        <v>19.28</v>
      </c>
      <c r="H41">
        <f>PPCL_Spot!Q41</f>
        <v>10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555.74983708103196</v>
      </c>
      <c r="P41" s="77">
        <v>29.008417434946267</v>
      </c>
      <c r="Q41" s="77">
        <v>9.36</v>
      </c>
      <c r="R41" s="80">
        <v>26.3</v>
      </c>
      <c r="S41" s="80">
        <v>0</v>
      </c>
      <c r="T41" s="78">
        <f>SUMPRODUCT(LTA!F41:AJ41,LTA!F$101:AJ$101,LTA!F$104:AJ$104)</f>
        <v>128.28</v>
      </c>
      <c r="U41" s="78">
        <f>SUMPRODUCT(LTA!F41:AJ41,LTA!F$102:AJ$102,LTA!F$104:AJ$104)</f>
        <v>53.33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-75</v>
      </c>
      <c r="AA41" s="117">
        <f>STOA!I41</f>
        <v>175.48999999999995</v>
      </c>
      <c r="AB41" s="117">
        <f>-STOA!O41</f>
        <v>0</v>
      </c>
      <c r="AC41">
        <f t="shared" si="0"/>
        <v>10.0962956164272</v>
      </c>
      <c r="AD41">
        <f t="shared" si="1"/>
        <v>986.54416486795355</v>
      </c>
      <c r="AE41">
        <f>'IDT-1'!C41</f>
        <v>0</v>
      </c>
      <c r="AF41" s="26"/>
      <c r="AG41">
        <f t="shared" si="2"/>
        <v>986.54416486795355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14.922205968402576</v>
      </c>
      <c r="F42">
        <f>GT_Spot!Q42</f>
        <v>0</v>
      </c>
      <c r="G42">
        <f>PPCL_NG!Q42</f>
        <v>19.28</v>
      </c>
      <c r="H42">
        <f>PPCL_Spot!Q42</f>
        <v>10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555.01059341021517</v>
      </c>
      <c r="P42" s="77">
        <v>29.008417434946267</v>
      </c>
      <c r="Q42" s="77">
        <v>9.36</v>
      </c>
      <c r="R42" s="80">
        <v>26.3</v>
      </c>
      <c r="S42" s="80">
        <v>0</v>
      </c>
      <c r="T42" s="78">
        <f>SUMPRODUCT(LTA!F42:AJ42,LTA!F$101:AJ$101,LTA!F$104:AJ$104)</f>
        <v>135.57000000000002</v>
      </c>
      <c r="U42" s="78">
        <f>SUMPRODUCT(LTA!F42:AJ42,LTA!F$102:AJ$102,LTA!F$104:AJ$104)</f>
        <v>53.28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-65</v>
      </c>
      <c r="AA42" s="117">
        <f>STOA!I42</f>
        <v>176.98999999999995</v>
      </c>
      <c r="AB42" s="117">
        <f>-STOA!O42</f>
        <v>0</v>
      </c>
      <c r="AC42">
        <f t="shared" si="0"/>
        <v>10.077920996902058</v>
      </c>
      <c r="AD42">
        <f t="shared" si="1"/>
        <v>1004.5632958166618</v>
      </c>
      <c r="AE42">
        <f>'IDT-1'!C42</f>
        <v>0</v>
      </c>
      <c r="AF42" s="26"/>
      <c r="AG42">
        <f t="shared" si="2"/>
        <v>1004.5632958166618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7.1277957147050186</v>
      </c>
      <c r="F43">
        <f>GT_Spot!Q43</f>
        <v>0</v>
      </c>
      <c r="G43">
        <f>PPCL_NG!Q43</f>
        <v>19.28</v>
      </c>
      <c r="H43">
        <f>PPCL_Spot!Q43</f>
        <v>5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545.38948146813004</v>
      </c>
      <c r="P43" s="77">
        <v>29.008417434946267</v>
      </c>
      <c r="Q43" s="77">
        <v>9.36</v>
      </c>
      <c r="R43" s="80">
        <v>26.3</v>
      </c>
      <c r="S43" s="80">
        <v>0</v>
      </c>
      <c r="T43" s="78">
        <f>SUMPRODUCT(LTA!F43:AJ43,LTA!F$101:AJ$101,LTA!F$104:AJ$104)</f>
        <v>143.25</v>
      </c>
      <c r="U43" s="78">
        <f>SUMPRODUCT(LTA!F43:AJ43,LTA!F$102:AJ$102,LTA!F$104:AJ$104)</f>
        <v>53.22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-23</v>
      </c>
      <c r="AA43" s="117">
        <f>STOA!I43</f>
        <v>178.48999999999995</v>
      </c>
      <c r="AB43" s="117">
        <f>-STOA!O43</f>
        <v>0</v>
      </c>
      <c r="AC43">
        <f t="shared" si="0"/>
        <v>9.9875547841457575</v>
      </c>
      <c r="AD43">
        <f t="shared" si="1"/>
        <v>988.35813983363539</v>
      </c>
      <c r="AE43">
        <f>'IDT-1'!C43</f>
        <v>0</v>
      </c>
      <c r="AF43" s="26"/>
      <c r="AG43">
        <f t="shared" si="2"/>
        <v>988.35813983363539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7.1277957147050186</v>
      </c>
      <c r="F44">
        <f>GT_Spot!Q44</f>
        <v>0</v>
      </c>
      <c r="G44">
        <f>PPCL_NG!Q44</f>
        <v>19.28</v>
      </c>
      <c r="H44">
        <f>PPCL_Spot!Q44</f>
        <v>5.0015629884338857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559.5430046603027</v>
      </c>
      <c r="P44" s="77">
        <v>29.008417434946267</v>
      </c>
      <c r="Q44" s="77">
        <v>9.36</v>
      </c>
      <c r="R44" s="80">
        <v>26.3</v>
      </c>
      <c r="S44" s="80">
        <v>0</v>
      </c>
      <c r="T44" s="78">
        <f>SUMPRODUCT(LTA!F44:AJ44,LTA!F$101:AJ$101,LTA!F$104:AJ$104)</f>
        <v>147.57</v>
      </c>
      <c r="U44" s="78">
        <f>SUMPRODUCT(LTA!F44:AJ44,LTA!F$102:AJ$102,LTA!F$104:AJ$104)</f>
        <v>53.09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-50</v>
      </c>
      <c r="AA44" s="117">
        <f>STOA!I44</f>
        <v>179.98999999999995</v>
      </c>
      <c r="AB44" s="117">
        <f>-STOA!O44</f>
        <v>0</v>
      </c>
      <c r="AC44">
        <f t="shared" si="0"/>
        <v>10.172577247135578</v>
      </c>
      <c r="AD44">
        <f t="shared" si="1"/>
        <v>1045.358203551252</v>
      </c>
      <c r="AE44">
        <f>'IDT-1'!C44</f>
        <v>0</v>
      </c>
      <c r="AF44" s="26"/>
      <c r="AG44">
        <f t="shared" si="2"/>
        <v>1045.358203551252</v>
      </c>
      <c r="AI44" s="75">
        <f>PXIL!I44</f>
        <v>0</v>
      </c>
      <c r="AJ44" s="75">
        <f>PXIL!O44</f>
        <v>0</v>
      </c>
      <c r="AK44" s="75">
        <f>RTM_IEX!I44</f>
        <v>19.34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7.1277957147050186</v>
      </c>
      <c r="F45">
        <f>GT_Spot!Q45</f>
        <v>0</v>
      </c>
      <c r="G45">
        <f>PPCL_NG!Q45</f>
        <v>19.28</v>
      </c>
      <c r="H45">
        <f>PPCL_Spot!Q45</f>
        <v>5.0015629884338857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560.62753767184381</v>
      </c>
      <c r="P45" s="77">
        <v>29.008417434946267</v>
      </c>
      <c r="Q45" s="77">
        <v>9.36</v>
      </c>
      <c r="R45" s="80">
        <v>26.3</v>
      </c>
      <c r="S45" s="80">
        <v>0</v>
      </c>
      <c r="T45" s="78">
        <f>SUMPRODUCT(LTA!F45:AJ45,LTA!F$101:AJ$101,LTA!F$104:AJ$104)</f>
        <v>149.73000000000002</v>
      </c>
      <c r="U45" s="78">
        <f>SUMPRODUCT(LTA!F45:AJ45,LTA!F$102:AJ$102,LTA!F$104:AJ$104)</f>
        <v>53.04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-30</v>
      </c>
      <c r="AA45" s="117">
        <f>STOA!I45</f>
        <v>179.98999999999995</v>
      </c>
      <c r="AB45" s="117">
        <f>-STOA!O45</f>
        <v>0</v>
      </c>
      <c r="AC45">
        <f t="shared" si="0"/>
        <v>9.9380305871932357</v>
      </c>
      <c r="AD45">
        <f t="shared" si="1"/>
        <v>1059.1172832227358</v>
      </c>
      <c r="AE45">
        <f>'IDT-1'!C45</f>
        <v>0</v>
      </c>
      <c r="AF45" s="26"/>
      <c r="AG45">
        <f t="shared" si="2"/>
        <v>1059.1172832227358</v>
      </c>
      <c r="AI45" s="75">
        <f>PXIL!I45</f>
        <v>0</v>
      </c>
      <c r="AJ45" s="75">
        <f>PXIL!O45</f>
        <v>0</v>
      </c>
      <c r="AK45" s="75">
        <f>RTM_IEX!I45</f>
        <v>9.67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7.1277957147050186</v>
      </c>
      <c r="F46">
        <f>GT_Spot!Q46</f>
        <v>0</v>
      </c>
      <c r="G46">
        <f>PPCL_NG!Q46</f>
        <v>19.28</v>
      </c>
      <c r="H46">
        <f>PPCL_Spot!Q46</f>
        <v>5.0015629884338857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554.88317050039063</v>
      </c>
      <c r="P46" s="77">
        <v>29.008417434946267</v>
      </c>
      <c r="Q46" s="77">
        <v>9.36</v>
      </c>
      <c r="R46" s="80">
        <v>26.3</v>
      </c>
      <c r="S46" s="80">
        <v>0</v>
      </c>
      <c r="T46" s="78">
        <f>SUMPRODUCT(LTA!F46:AJ46,LTA!F$101:AJ$101,LTA!F$104:AJ$104)</f>
        <v>155.74</v>
      </c>
      <c r="U46" s="78">
        <f>SUMPRODUCT(LTA!F46:AJ46,LTA!F$102:AJ$102,LTA!F$104:AJ$104)</f>
        <v>57.11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-20</v>
      </c>
      <c r="AA46" s="117">
        <f>STOA!I46</f>
        <v>180.88999999999996</v>
      </c>
      <c r="AB46" s="117">
        <f>-STOA!O46</f>
        <v>0</v>
      </c>
      <c r="AC46">
        <f t="shared" si="0"/>
        <v>9.8953228808624925</v>
      </c>
      <c r="AD46">
        <f t="shared" si="1"/>
        <v>1074.3956237576133</v>
      </c>
      <c r="AE46">
        <f>'IDT-1'!C46</f>
        <v>0</v>
      </c>
      <c r="AF46" s="26"/>
      <c r="AG46">
        <f t="shared" si="2"/>
        <v>1074.3956237576133</v>
      </c>
      <c r="AI46" s="75">
        <f>PXIL!I46</f>
        <v>0</v>
      </c>
      <c r="AJ46" s="75">
        <f>PXIL!O46</f>
        <v>0</v>
      </c>
      <c r="AK46" s="75">
        <f>RTM_IEX!I46</f>
        <v>9.67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7.0486846084064103</v>
      </c>
      <c r="F47">
        <f>GT_Spot!Q47</f>
        <v>0</v>
      </c>
      <c r="G47">
        <f>PPCL_NG!Q47</f>
        <v>19.28</v>
      </c>
      <c r="H47">
        <f>PPCL_Spot!Q47</f>
        <v>5.18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554.79463560496004</v>
      </c>
      <c r="P47" s="77">
        <v>29.008417434946267</v>
      </c>
      <c r="Q47" s="77">
        <v>8.5500000000000007</v>
      </c>
      <c r="R47" s="80">
        <v>26.3</v>
      </c>
      <c r="S47" s="80">
        <v>0</v>
      </c>
      <c r="T47" s="78">
        <f>SUMPRODUCT(LTA!F47:AJ47,LTA!F$101:AJ$101,LTA!F$104:AJ$104)</f>
        <v>159.55000000000001</v>
      </c>
      <c r="U47" s="78">
        <f>SUMPRODUCT(LTA!F47:AJ47,LTA!F$102:AJ$102,LTA!F$104:AJ$104)</f>
        <v>57.21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181.48999999999995</v>
      </c>
      <c r="AB47" s="117">
        <f>-STOA!O47</f>
        <v>0</v>
      </c>
      <c r="AC47">
        <f t="shared" si="0"/>
        <v>10.153616305025896</v>
      </c>
      <c r="AD47">
        <f t="shared" si="1"/>
        <v>1033.1781213432869</v>
      </c>
      <c r="AE47">
        <f>'IDT-1'!C47</f>
        <v>0</v>
      </c>
      <c r="AF47" s="26"/>
      <c r="AG47">
        <f t="shared" si="2"/>
        <v>1033.1781213432869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7.0486846084064103</v>
      </c>
      <c r="F48">
        <f>GT_Spot!Q48</f>
        <v>0</v>
      </c>
      <c r="G48">
        <f>PPCL_NG!Q48</f>
        <v>19.28</v>
      </c>
      <c r="H48">
        <f>PPCL_Spot!Q48</f>
        <v>5.18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554.80412019668825</v>
      </c>
      <c r="P48" s="77">
        <v>29.008417434946267</v>
      </c>
      <c r="Q48" s="77">
        <v>8.5500000000000007</v>
      </c>
      <c r="R48" s="80">
        <v>26.3</v>
      </c>
      <c r="S48" s="80">
        <v>0</v>
      </c>
      <c r="T48" s="78">
        <f>SUMPRODUCT(LTA!F48:AJ48,LTA!F$101:AJ$101,LTA!F$104:AJ$104)</f>
        <v>160.29</v>
      </c>
      <c r="U48" s="78">
        <f>SUMPRODUCT(LTA!F48:AJ48,LTA!F$102:AJ$102,LTA!F$104:AJ$104)</f>
        <v>57.31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182.98999999999995</v>
      </c>
      <c r="AB48" s="117">
        <f>-STOA!O48</f>
        <v>0</v>
      </c>
      <c r="AC48">
        <f t="shared" si="0"/>
        <v>10.08551049421115</v>
      </c>
      <c r="AD48">
        <f t="shared" si="1"/>
        <v>1045.5957117458297</v>
      </c>
      <c r="AE48">
        <f>'IDT-1'!C48</f>
        <v>0</v>
      </c>
      <c r="AF48" s="26"/>
      <c r="AG48">
        <f t="shared" si="2"/>
        <v>1045.5957117458297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7.0486846084064103</v>
      </c>
      <c r="F49">
        <f>GT_Spot!Q49</f>
        <v>0</v>
      </c>
      <c r="G49">
        <f>PPCL_NG!Q49</f>
        <v>19.28</v>
      </c>
      <c r="H49">
        <f>PPCL_Spot!Q49</f>
        <v>5.17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546.48981638603561</v>
      </c>
      <c r="P49" s="77">
        <v>29.008417434946267</v>
      </c>
      <c r="Q49" s="77">
        <v>8.5500000000000007</v>
      </c>
      <c r="R49" s="80">
        <v>26.3</v>
      </c>
      <c r="S49" s="80">
        <v>0</v>
      </c>
      <c r="T49" s="78">
        <f>SUMPRODUCT(LTA!F49:AJ49,LTA!F$101:AJ$101,LTA!F$104:AJ$104)</f>
        <v>162.21999999999997</v>
      </c>
      <c r="U49" s="78">
        <f>SUMPRODUCT(LTA!F49:AJ49,LTA!F$102:AJ$102,LTA!F$104:AJ$104)</f>
        <v>57.480000000000004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182.98999999999995</v>
      </c>
      <c r="AB49" s="117">
        <f>-STOA!O49</f>
        <v>0</v>
      </c>
      <c r="AC49">
        <f t="shared" si="0"/>
        <v>9.8975647078444773</v>
      </c>
      <c r="AD49">
        <f t="shared" si="1"/>
        <v>1054.5593537215439</v>
      </c>
      <c r="AE49">
        <f>'IDT-1'!C49</f>
        <v>0</v>
      </c>
      <c r="AF49" s="26"/>
      <c r="AG49">
        <f t="shared" si="2"/>
        <v>1054.5593537215439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7.0486846084064103</v>
      </c>
      <c r="F50">
        <f>GT_Spot!Q50</f>
        <v>0</v>
      </c>
      <c r="G50">
        <f>PPCL_NG!Q50</f>
        <v>19.28</v>
      </c>
      <c r="H50">
        <f>PPCL_Spot!Q50</f>
        <v>5.18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544.28645782603553</v>
      </c>
      <c r="P50" s="77">
        <v>29.008417434946267</v>
      </c>
      <c r="Q50" s="77">
        <v>8.5500000000000007</v>
      </c>
      <c r="R50" s="80">
        <v>26.3</v>
      </c>
      <c r="S50" s="80">
        <v>0</v>
      </c>
      <c r="T50" s="78">
        <f>SUMPRODUCT(LTA!F50:AJ50,LTA!F$101:AJ$101,LTA!F$104:AJ$104)</f>
        <v>162.12</v>
      </c>
      <c r="U50" s="78">
        <f>SUMPRODUCT(LTA!F50:AJ50,LTA!F$102:AJ$102,LTA!F$104:AJ$104)</f>
        <v>57.67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184.18999999999994</v>
      </c>
      <c r="AB50" s="117">
        <f>-STOA!O50</f>
        <v>0</v>
      </c>
      <c r="AC50">
        <f t="shared" si="0"/>
        <v>9.8896151525164768</v>
      </c>
      <c r="AD50">
        <f t="shared" si="1"/>
        <v>1053.6639447168718</v>
      </c>
      <c r="AE50">
        <f>'IDT-1'!C50</f>
        <v>0</v>
      </c>
      <c r="AF50" s="26"/>
      <c r="AG50">
        <f t="shared" si="2"/>
        <v>1053.6639447168718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7.1277957147050186</v>
      </c>
      <c r="F51">
        <f>GT_Spot!Q51</f>
        <v>0</v>
      </c>
      <c r="G51">
        <f>PPCL_NG!Q51</f>
        <v>19.28</v>
      </c>
      <c r="H51">
        <f>PPCL_Spot!Q51</f>
        <v>5.18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541.34932285397167</v>
      </c>
      <c r="P51" s="77">
        <v>28.25</v>
      </c>
      <c r="Q51" s="77">
        <v>9.36</v>
      </c>
      <c r="R51" s="80">
        <v>26.3</v>
      </c>
      <c r="S51" s="80">
        <v>0</v>
      </c>
      <c r="T51" s="78">
        <f>SUMPRODUCT(LTA!F51:AJ51,LTA!F$101:AJ$101,LTA!F$104:AJ$104)</f>
        <v>170.39</v>
      </c>
      <c r="U51" s="78">
        <f>SUMPRODUCT(LTA!F51:AJ51,LTA!F$102:AJ$102,LTA!F$104:AJ$104)</f>
        <v>57.910000000000004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184.18999999999994</v>
      </c>
      <c r="AB51" s="117">
        <f>-STOA!O51</f>
        <v>0</v>
      </c>
      <c r="AC51">
        <f t="shared" si="0"/>
        <v>9.85102519384826</v>
      </c>
      <c r="AD51">
        <f t="shared" si="1"/>
        <v>1069.4060933748283</v>
      </c>
      <c r="AE51">
        <f>'IDT-1'!C51</f>
        <v>0</v>
      </c>
      <c r="AF51" s="26"/>
      <c r="AG51">
        <f t="shared" si="2"/>
        <v>1069.4060933748283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7.1277957147050186</v>
      </c>
      <c r="F52">
        <f>GT_Spot!Q52</f>
        <v>0</v>
      </c>
      <c r="G52">
        <f>PPCL_NG!Q52</f>
        <v>19.28</v>
      </c>
      <c r="H52">
        <f>PPCL_Spot!Q52</f>
        <v>5.18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541.34932285397167</v>
      </c>
      <c r="P52" s="77">
        <v>28.25</v>
      </c>
      <c r="Q52" s="77">
        <v>9.36</v>
      </c>
      <c r="R52" s="80">
        <v>26.3</v>
      </c>
      <c r="S52" s="80">
        <v>0</v>
      </c>
      <c r="T52" s="78">
        <f>SUMPRODUCT(LTA!F52:AJ52,LTA!F$101:AJ$101,LTA!F$104:AJ$104)</f>
        <v>169.5</v>
      </c>
      <c r="U52" s="78">
        <f>SUMPRODUCT(LTA!F52:AJ52,LTA!F$102:AJ$102,LTA!F$104:AJ$104)</f>
        <v>61.25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184.18999999999994</v>
      </c>
      <c r="AB52" s="117">
        <f>-STOA!O52</f>
        <v>0</v>
      </c>
      <c r="AC52">
        <f t="shared" si="0"/>
        <v>9.7838039186263082</v>
      </c>
      <c r="AD52">
        <f t="shared" si="1"/>
        <v>1081.9233146500503</v>
      </c>
      <c r="AE52">
        <f>'IDT-1'!C52</f>
        <v>0</v>
      </c>
      <c r="AF52" s="26"/>
      <c r="AG52">
        <f t="shared" si="2"/>
        <v>1081.9233146500503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7.1277957147050186</v>
      </c>
      <c r="F53">
        <f>GT_Spot!Q53</f>
        <v>0</v>
      </c>
      <c r="G53">
        <f>PPCL_NG!Q53</f>
        <v>19.28</v>
      </c>
      <c r="H53">
        <f>PPCL_Spot!Q53</f>
        <v>5.18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532.71192940997184</v>
      </c>
      <c r="P53" s="77">
        <v>28.05</v>
      </c>
      <c r="Q53" s="77">
        <v>9.36</v>
      </c>
      <c r="R53" s="80">
        <v>26.3</v>
      </c>
      <c r="S53" s="80">
        <v>0</v>
      </c>
      <c r="T53" s="78">
        <f>SUMPRODUCT(LTA!F53:AJ53,LTA!F$101:AJ$101,LTA!F$104:AJ$104)</f>
        <v>169.66</v>
      </c>
      <c r="U53" s="78">
        <f>SUMPRODUCT(LTA!F53:AJ53,LTA!F$102:AJ$102,LTA!F$104:AJ$104)</f>
        <v>61.400000000000006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184.48999999999995</v>
      </c>
      <c r="AB53" s="117">
        <f>-STOA!O53</f>
        <v>0</v>
      </c>
      <c r="AC53">
        <f t="shared" si="0"/>
        <v>9.7927255810971552</v>
      </c>
      <c r="AD53">
        <f t="shared" si="1"/>
        <v>1103.0169995435795</v>
      </c>
      <c r="AE53">
        <f>'IDT-1'!C53</f>
        <v>0</v>
      </c>
      <c r="AF53" s="26"/>
      <c r="AG53">
        <f t="shared" si="2"/>
        <v>1103.0169995435795</v>
      </c>
      <c r="AI53" s="75">
        <f>PXIL!I53</f>
        <v>0</v>
      </c>
      <c r="AJ53" s="75">
        <f>PXIL!O53</f>
        <v>0</v>
      </c>
      <c r="AK53" s="75">
        <f>RTM_IEX!I53</f>
        <v>19.329999999999998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7.1277957147050186</v>
      </c>
      <c r="F54">
        <f>GT_Spot!Q54</f>
        <v>0</v>
      </c>
      <c r="G54">
        <f>PPCL_NG!Q54</f>
        <v>19.28</v>
      </c>
      <c r="H54">
        <f>PPCL_Spot!Q54</f>
        <v>5.18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532.71192940997184</v>
      </c>
      <c r="P54" s="77">
        <v>28.05</v>
      </c>
      <c r="Q54" s="77">
        <v>9.36</v>
      </c>
      <c r="R54" s="80">
        <v>26.3</v>
      </c>
      <c r="S54" s="80">
        <v>0</v>
      </c>
      <c r="T54" s="78">
        <f>SUMPRODUCT(LTA!F54:AJ54,LTA!F$101:AJ$101,LTA!F$104:AJ$104)</f>
        <v>165.61</v>
      </c>
      <c r="U54" s="78">
        <f>SUMPRODUCT(LTA!F54:AJ54,LTA!F$102:AJ$102,LTA!F$104:AJ$104)</f>
        <v>62.11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184.48999999999995</v>
      </c>
      <c r="AB54" s="117">
        <f>-STOA!O54</f>
        <v>0</v>
      </c>
      <c r="AC54">
        <f t="shared" si="0"/>
        <v>9.7707921315410609</v>
      </c>
      <c r="AD54">
        <f t="shared" si="1"/>
        <v>1060.3689329931356</v>
      </c>
      <c r="AE54">
        <f>'IDT-1'!C54</f>
        <v>0</v>
      </c>
      <c r="AF54" s="26"/>
      <c r="AG54">
        <f t="shared" si="2"/>
        <v>1060.3689329931356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7.2603568188690648</v>
      </c>
      <c r="F55">
        <f>GT_Spot!Q55</f>
        <v>0</v>
      </c>
      <c r="G55">
        <f>PPCL_NG!Q55</f>
        <v>19.28</v>
      </c>
      <c r="H55">
        <f>PPCL_Spot!Q55</f>
        <v>5.17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532.71176757140756</v>
      </c>
      <c r="P55" s="77">
        <v>28.05</v>
      </c>
      <c r="Q55" s="77">
        <v>9.36</v>
      </c>
      <c r="R55" s="80">
        <v>26.3</v>
      </c>
      <c r="S55" s="80">
        <v>0</v>
      </c>
      <c r="T55" s="78">
        <f>SUMPRODUCT(LTA!F55:AJ55,LTA!F$101:AJ$101,LTA!F$104:AJ$104)</f>
        <v>166.28999999999996</v>
      </c>
      <c r="U55" s="78">
        <f>SUMPRODUCT(LTA!F55:AJ55,LTA!F$102:AJ$102,LTA!F$104:AJ$104)</f>
        <v>62.94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184.48999999999995</v>
      </c>
      <c r="AB55" s="117">
        <f>-STOA!O55</f>
        <v>0</v>
      </c>
      <c r="AC55">
        <f t="shared" si="0"/>
        <v>9.6075946946344342</v>
      </c>
      <c r="AD55">
        <f t="shared" si="1"/>
        <v>1082.1645296956422</v>
      </c>
      <c r="AE55">
        <f>'IDT-1'!C55</f>
        <v>0</v>
      </c>
      <c r="AF55" s="26"/>
      <c r="AG55">
        <f t="shared" si="2"/>
        <v>1082.1645296956422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7.0486846084064103</v>
      </c>
      <c r="F56">
        <f>GT_Spot!Q56</f>
        <v>0</v>
      </c>
      <c r="G56">
        <f>PPCL_NG!Q56</f>
        <v>19.28</v>
      </c>
      <c r="H56">
        <f>PPCL_Spot!Q56</f>
        <v>5.18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533.79637555661668</v>
      </c>
      <c r="P56" s="77">
        <v>28.05</v>
      </c>
      <c r="Q56" s="77">
        <v>9.36</v>
      </c>
      <c r="R56" s="80">
        <v>26.3</v>
      </c>
      <c r="S56" s="80">
        <v>0</v>
      </c>
      <c r="T56" s="78">
        <f>SUMPRODUCT(LTA!F56:AJ56,LTA!F$101:AJ$101,LTA!F$104:AJ$104)</f>
        <v>164.54000000000002</v>
      </c>
      <c r="U56" s="78">
        <f>SUMPRODUCT(LTA!F56:AJ56,LTA!F$102:AJ$102,LTA!F$104:AJ$104)</f>
        <v>63.44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184.48999999999995</v>
      </c>
      <c r="AB56" s="117">
        <f>-STOA!O56</f>
        <v>0</v>
      </c>
      <c r="AC56">
        <f t="shared" si="0"/>
        <v>9.6043645294522033</v>
      </c>
      <c r="AD56">
        <f t="shared" si="1"/>
        <v>1081.8006956355709</v>
      </c>
      <c r="AE56">
        <f>'IDT-1'!C56</f>
        <v>0</v>
      </c>
      <c r="AF56" s="26"/>
      <c r="AG56">
        <f t="shared" si="2"/>
        <v>1081.8006956355709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7.0486846084064103</v>
      </c>
      <c r="F57">
        <f>GT_Spot!Q57</f>
        <v>0</v>
      </c>
      <c r="G57">
        <f>PPCL_NG!Q57</f>
        <v>19.28</v>
      </c>
      <c r="H57">
        <f>PPCL_Spot!Q57</f>
        <v>5.18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536.18780280357066</v>
      </c>
      <c r="P57" s="77">
        <v>28.05</v>
      </c>
      <c r="Q57" s="77">
        <v>9.36</v>
      </c>
      <c r="R57" s="80">
        <v>26.3</v>
      </c>
      <c r="S57" s="80">
        <v>0</v>
      </c>
      <c r="T57" s="78">
        <f>SUMPRODUCT(LTA!F57:AJ57,LTA!F$101:AJ$101,LTA!F$104:AJ$104)</f>
        <v>164.96999999999997</v>
      </c>
      <c r="U57" s="78">
        <f>SUMPRODUCT(LTA!F57:AJ57,LTA!F$102:AJ$102,LTA!F$104:AJ$104)</f>
        <v>64.099999999999994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</v>
      </c>
      <c r="AA57" s="117">
        <f>STOA!I57</f>
        <v>184.48999999999995</v>
      </c>
      <c r="AB57" s="117">
        <f>-STOA!O57</f>
        <v>0</v>
      </c>
      <c r="AC57">
        <f t="shared" si="0"/>
        <v>9.6793917268363749</v>
      </c>
      <c r="AD57">
        <f t="shared" si="1"/>
        <v>1080.2070956851405</v>
      </c>
      <c r="AE57">
        <f>'IDT-1'!C57</f>
        <v>0</v>
      </c>
      <c r="AF57" s="26"/>
      <c r="AG57">
        <f t="shared" si="2"/>
        <v>1080.2070956851405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7.0486846084064103</v>
      </c>
      <c r="F58">
        <f>GT_Spot!Q58</f>
        <v>0</v>
      </c>
      <c r="G58">
        <f>PPCL_NG!Q58</f>
        <v>19.28</v>
      </c>
      <c r="H58">
        <f>PPCL_Spot!Q58</f>
        <v>5.18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562.13895983584257</v>
      </c>
      <c r="P58" s="77">
        <v>28.05</v>
      </c>
      <c r="Q58" s="77">
        <v>9.36</v>
      </c>
      <c r="R58" s="80">
        <v>26.3</v>
      </c>
      <c r="S58" s="80">
        <v>0</v>
      </c>
      <c r="T58" s="78">
        <f>SUMPRODUCT(LTA!F58:AJ58,LTA!F$101:AJ$101,LTA!F$104:AJ$104)</f>
        <v>164.64000000000001</v>
      </c>
      <c r="U58" s="78">
        <f>SUMPRODUCT(LTA!F58:AJ58,LTA!F$102:AJ$102,LTA!F$104:AJ$104)</f>
        <v>64.31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184.48999999999995</v>
      </c>
      <c r="AB58" s="117">
        <f>-STOA!O58</f>
        <v>0</v>
      </c>
      <c r="AC58">
        <f t="shared" si="0"/>
        <v>9.8623152711093915</v>
      </c>
      <c r="AD58">
        <f t="shared" si="1"/>
        <v>1110.8553291731396</v>
      </c>
      <c r="AE58">
        <f>'IDT-1'!C58</f>
        <v>0</v>
      </c>
      <c r="AF58" s="26"/>
      <c r="AG58">
        <f t="shared" si="2"/>
        <v>1110.8553291731396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7.0486846084064103</v>
      </c>
      <c r="F59">
        <f>GT_Spot!Q59</f>
        <v>0</v>
      </c>
      <c r="G59">
        <f>PPCL_NG!Q59</f>
        <v>19.28</v>
      </c>
      <c r="H59">
        <f>PPCL_Spot!Q59</f>
        <v>5.0016134236850593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562.13895983584257</v>
      </c>
      <c r="P59" s="77">
        <v>28.05</v>
      </c>
      <c r="Q59" s="77">
        <v>9.36</v>
      </c>
      <c r="R59" s="80">
        <v>26.3</v>
      </c>
      <c r="S59" s="80">
        <v>0</v>
      </c>
      <c r="T59" s="78">
        <f>SUMPRODUCT(LTA!F59:AJ59,LTA!F$101:AJ$101,LTA!F$104:AJ$104)</f>
        <v>167.23</v>
      </c>
      <c r="U59" s="78">
        <f>SUMPRODUCT(LTA!F59:AJ59,LTA!F$102:AJ$102,LTA!F$104:AJ$104)</f>
        <v>64.599999999999994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184.48999999999995</v>
      </c>
      <c r="AB59" s="117">
        <f>-STOA!O59</f>
        <v>0</v>
      </c>
      <c r="AC59">
        <f t="shared" si="0"/>
        <v>10.14137746923782</v>
      </c>
      <c r="AD59">
        <f t="shared" si="1"/>
        <v>1142.2878803986962</v>
      </c>
      <c r="AE59">
        <f>'IDT-1'!C59</f>
        <v>0</v>
      </c>
      <c r="AF59" s="26"/>
      <c r="AG59">
        <f t="shared" si="2"/>
        <v>1142.2878803986962</v>
      </c>
      <c r="AI59" s="75">
        <f>PXIL!I59</f>
        <v>0</v>
      </c>
      <c r="AJ59" s="75">
        <f>PXIL!O59</f>
        <v>0</v>
      </c>
      <c r="AK59" s="75">
        <f>RTM_IEX!I59</f>
        <v>29.01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7.0486846084064103</v>
      </c>
      <c r="F60">
        <f>GT_Spot!Q60</f>
        <v>0</v>
      </c>
      <c r="G60">
        <f>PPCL_NG!Q60</f>
        <v>19.28</v>
      </c>
      <c r="H60">
        <f>PPCL_Spot!Q60</f>
        <v>5.0016134236850593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562.13895983584257</v>
      </c>
      <c r="P60" s="77">
        <v>28.05</v>
      </c>
      <c r="Q60" s="77">
        <v>9.36</v>
      </c>
      <c r="R60" s="80">
        <v>26.3</v>
      </c>
      <c r="S60" s="80">
        <v>0</v>
      </c>
      <c r="T60" s="78">
        <f>SUMPRODUCT(LTA!F60:AJ60,LTA!F$101:AJ$101,LTA!F$104:AJ$104)</f>
        <v>168.16</v>
      </c>
      <c r="U60" s="78">
        <f>SUMPRODUCT(LTA!F60:AJ60,LTA!F$102:AJ$102,LTA!F$104:AJ$104)</f>
        <v>65.28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184.48999999999995</v>
      </c>
      <c r="AB60" s="117">
        <f>-STOA!O60</f>
        <v>0</v>
      </c>
      <c r="AC60">
        <f t="shared" si="0"/>
        <v>9.9853534692378183</v>
      </c>
      <c r="AD60">
        <f t="shared" si="1"/>
        <v>1124.7139043986961</v>
      </c>
      <c r="AE60">
        <f>'IDT-1'!C60</f>
        <v>0</v>
      </c>
      <c r="AF60" s="26"/>
      <c r="AG60">
        <f t="shared" si="2"/>
        <v>1124.7139043986961</v>
      </c>
      <c r="AI60" s="75">
        <f>PXIL!I60</f>
        <v>0</v>
      </c>
      <c r="AJ60" s="75">
        <f>PXIL!O60</f>
        <v>0</v>
      </c>
      <c r="AK60" s="75">
        <f>RTM_IEX!I60</f>
        <v>9.67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7.0486846084064103</v>
      </c>
      <c r="F61">
        <f>GT_Spot!Q61</f>
        <v>0</v>
      </c>
      <c r="G61">
        <f>PPCL_NG!Q61</f>
        <v>19.28</v>
      </c>
      <c r="H61">
        <f>PPCL_Spot!Q61</f>
        <v>5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564.70694949505082</v>
      </c>
      <c r="P61" s="77">
        <v>54.55</v>
      </c>
      <c r="Q61" s="77">
        <v>9.36</v>
      </c>
      <c r="R61" s="80">
        <v>26.3</v>
      </c>
      <c r="S61" s="80">
        <v>0</v>
      </c>
      <c r="T61" s="78">
        <f>SUMPRODUCT(LTA!F61:AJ61,LTA!F$101:AJ$101,LTA!F$104:AJ$104)</f>
        <v>162.16000000000003</v>
      </c>
      <c r="U61" s="78">
        <f>SUMPRODUCT(LTA!F61:AJ61,LTA!F$102:AJ$102,LTA!F$104:AJ$104)</f>
        <v>66.08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182.98999999999995</v>
      </c>
      <c r="AB61" s="117">
        <f>-STOA!O61</f>
        <v>0</v>
      </c>
      <c r="AC61">
        <f t="shared" si="0"/>
        <v>10.469962936042627</v>
      </c>
      <c r="AD61">
        <f t="shared" si="1"/>
        <v>1094.9256711674145</v>
      </c>
      <c r="AE61">
        <f>'IDT-1'!C61</f>
        <v>0</v>
      </c>
      <c r="AF61" s="26"/>
      <c r="AG61">
        <f t="shared" si="2"/>
        <v>1094.9256711674145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-42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7.0486846084064103</v>
      </c>
      <c r="F62">
        <f>GT_Spot!Q62</f>
        <v>0</v>
      </c>
      <c r="G62">
        <f>PPCL_NG!Q62</f>
        <v>19.28</v>
      </c>
      <c r="H62">
        <f>PPCL_Spot!Q62</f>
        <v>5.0016134236850593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561.44629510705079</v>
      </c>
      <c r="P62" s="77">
        <v>54.55</v>
      </c>
      <c r="Q62" s="77">
        <v>9.36</v>
      </c>
      <c r="R62" s="80">
        <v>26.3</v>
      </c>
      <c r="S62" s="80">
        <v>0</v>
      </c>
      <c r="T62" s="78">
        <f>SUMPRODUCT(LTA!F62:AJ62,LTA!F$101:AJ$101,LTA!F$104:AJ$104)</f>
        <v>159.92000000000002</v>
      </c>
      <c r="U62" s="78">
        <f>SUMPRODUCT(LTA!F62:AJ62,LTA!F$102:AJ$102,LTA!F$104:AJ$104)</f>
        <v>66.98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182.38999999999996</v>
      </c>
      <c r="AB62" s="117">
        <f>-STOA!O62</f>
        <v>0</v>
      </c>
      <c r="AC62">
        <f t="shared" si="0"/>
        <v>10.051330019624451</v>
      </c>
      <c r="AD62">
        <f t="shared" si="1"/>
        <v>1132.1452631195177</v>
      </c>
      <c r="AE62">
        <f>'IDT-1'!C62</f>
        <v>0</v>
      </c>
      <c r="AF62" s="26"/>
      <c r="AG62">
        <f t="shared" si="2"/>
        <v>1132.1452631195177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7.0486846084064103</v>
      </c>
      <c r="F63">
        <f>GT_Spot!Q63</f>
        <v>0</v>
      </c>
      <c r="G63">
        <f>PPCL_NG!Q63</f>
        <v>19.28</v>
      </c>
      <c r="H63">
        <f>PPCL_Spot!Q63</f>
        <v>5.0016134236850593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561.44629510705079</v>
      </c>
      <c r="P63" s="77">
        <v>27.07</v>
      </c>
      <c r="Q63" s="77">
        <v>9.36</v>
      </c>
      <c r="R63" s="80">
        <v>26.3</v>
      </c>
      <c r="S63" s="80">
        <v>0</v>
      </c>
      <c r="T63" s="78">
        <f>SUMPRODUCT(LTA!F63:AJ63,LTA!F$101:AJ$101,LTA!F$104:AJ$104)</f>
        <v>153.86000000000001</v>
      </c>
      <c r="U63" s="78">
        <f>SUMPRODUCT(LTA!F63:AJ63,LTA!F$102:AJ$102,LTA!F$104:AJ$104)</f>
        <v>67.67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218.66999999999996</v>
      </c>
      <c r="AB63" s="117">
        <f>-STOA!O63</f>
        <v>0</v>
      </c>
      <c r="AC63">
        <f t="shared" si="0"/>
        <v>10.214685932457382</v>
      </c>
      <c r="AD63">
        <f t="shared" si="1"/>
        <v>1120.4119072066849</v>
      </c>
      <c r="AE63">
        <f>'IDT-1'!C63</f>
        <v>0</v>
      </c>
      <c r="AF63" s="26"/>
      <c r="AG63">
        <f t="shared" si="2"/>
        <v>1120.4119072066849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18.321486364998496</v>
      </c>
      <c r="F64">
        <f>GT_Spot!Q64</f>
        <v>0</v>
      </c>
      <c r="G64">
        <f>PPCL_NG!Q64</f>
        <v>19.28</v>
      </c>
      <c r="H64">
        <f>PPCL_Spot!Q64</f>
        <v>5.0016134236850593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561.44629510705079</v>
      </c>
      <c r="P64" s="77">
        <v>27.07</v>
      </c>
      <c r="Q64" s="77">
        <v>9.36</v>
      </c>
      <c r="R64" s="80">
        <v>26.3</v>
      </c>
      <c r="S64" s="80">
        <v>0</v>
      </c>
      <c r="T64" s="78">
        <f>SUMPRODUCT(LTA!F64:AJ64,LTA!F$101:AJ$101,LTA!F$104:AJ$104)</f>
        <v>143.68</v>
      </c>
      <c r="U64" s="78">
        <f>SUMPRODUCT(LTA!F64:AJ64,LTA!F$102:AJ$102,LTA!F$104:AJ$104)</f>
        <v>63.68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216.56999999999996</v>
      </c>
      <c r="AB64" s="117">
        <f>-STOA!O64</f>
        <v>0</v>
      </c>
      <c r="AC64">
        <f t="shared" si="0"/>
        <v>10.419298158536861</v>
      </c>
      <c r="AD64">
        <f t="shared" si="1"/>
        <v>1087.2100967371975</v>
      </c>
      <c r="AE64">
        <f>'IDT-1'!C64</f>
        <v>0</v>
      </c>
      <c r="AF64" s="26"/>
      <c r="AG64">
        <f t="shared" si="2"/>
        <v>1087.2100967371975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-43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7.0486846084064103</v>
      </c>
      <c r="F65">
        <f>GT_Spot!Q65</f>
        <v>0</v>
      </c>
      <c r="G65">
        <f>PPCL_NG!Q65</f>
        <v>19.28</v>
      </c>
      <c r="H65">
        <f>PPCL_Spot!Q65</f>
        <v>4.9983338887037654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561.58127967971541</v>
      </c>
      <c r="P65" s="77">
        <v>54.55</v>
      </c>
      <c r="Q65" s="77">
        <v>9.36</v>
      </c>
      <c r="R65" s="80">
        <v>26.3</v>
      </c>
      <c r="S65" s="80">
        <v>0</v>
      </c>
      <c r="T65" s="78">
        <f>SUMPRODUCT(LTA!F65:AJ65,LTA!F$101:AJ$101,LTA!F$104:AJ$104)</f>
        <v>135.06</v>
      </c>
      <c r="U65" s="78">
        <f>SUMPRODUCT(LTA!F65:AJ65,LTA!F$102:AJ$102,LTA!F$104:AJ$104)</f>
        <v>64.08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196.32999999999996</v>
      </c>
      <c r="AB65" s="117">
        <f>-STOA!O65</f>
        <v>0</v>
      </c>
      <c r="AC65">
        <f t="shared" si="0"/>
        <v>9.9308730239560656</v>
      </c>
      <c r="AD65">
        <f t="shared" si="1"/>
        <v>1118.5774251528694</v>
      </c>
      <c r="AE65">
        <f>'IDT-1'!C65</f>
        <v>0</v>
      </c>
      <c r="AF65" s="26"/>
      <c r="AG65">
        <f t="shared" si="2"/>
        <v>1118.5774251528694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18.321486364998496</v>
      </c>
      <c r="F66">
        <f>GT_Spot!Q66</f>
        <v>0</v>
      </c>
      <c r="G66">
        <f>PPCL_NG!Q66</f>
        <v>19.28</v>
      </c>
      <c r="H66">
        <f>PPCL_Spot!Q66</f>
        <v>17.644118627124293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574.41269673971533</v>
      </c>
      <c r="P66" s="77">
        <v>54.55</v>
      </c>
      <c r="Q66" s="77">
        <v>10</v>
      </c>
      <c r="R66" s="80">
        <v>26.3</v>
      </c>
      <c r="S66" s="80">
        <v>0</v>
      </c>
      <c r="T66" s="78">
        <f>SUMPRODUCT(LTA!F66:AJ66,LTA!F$101:AJ$101,LTA!F$104:AJ$104)</f>
        <v>126.56</v>
      </c>
      <c r="U66" s="78">
        <f>SUMPRODUCT(LTA!F66:AJ66,LTA!F$102:AJ$102,LTA!F$104:AJ$104)</f>
        <v>64.55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193.32999999999996</v>
      </c>
      <c r="AB66" s="117">
        <f>-STOA!O66</f>
        <v>0</v>
      </c>
      <c r="AC66">
        <f t="shared" si="0"/>
        <v>10.429184880906034</v>
      </c>
      <c r="AD66">
        <f t="shared" si="1"/>
        <v>1114.4391168509319</v>
      </c>
      <c r="AE66">
        <f>'IDT-1'!C66</f>
        <v>0</v>
      </c>
      <c r="AF66" s="26"/>
      <c r="AG66">
        <f t="shared" si="2"/>
        <v>1114.4391168509319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7.1277957147050186</v>
      </c>
      <c r="F67">
        <f>GT_Spot!Q67</f>
        <v>0</v>
      </c>
      <c r="G67">
        <f>PPCL_NG!Q67</f>
        <v>19.28</v>
      </c>
      <c r="H67">
        <f>PPCL_Spot!Q67</f>
        <v>5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573.04695415269396</v>
      </c>
      <c r="P67" s="77">
        <v>27.07</v>
      </c>
      <c r="Q67" s="77">
        <v>10</v>
      </c>
      <c r="R67" s="80">
        <v>26.3</v>
      </c>
      <c r="S67" s="80">
        <v>0</v>
      </c>
      <c r="T67" s="78">
        <f>SUMPRODUCT(LTA!F67:AJ67,LTA!F$101:AJ$101,LTA!F$104:AJ$104)</f>
        <v>112.04</v>
      </c>
      <c r="U67" s="78">
        <f>SUMPRODUCT(LTA!F67:AJ67,LTA!F$102:AJ$102,LTA!F$104:AJ$104)</f>
        <v>64.740000000000009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219.92999999999998</v>
      </c>
      <c r="AB67" s="117">
        <f>-STOA!O67</f>
        <v>0</v>
      </c>
      <c r="AC67">
        <f t="shared" si="0"/>
        <v>10.073545624498971</v>
      </c>
      <c r="AD67">
        <f t="shared" si="1"/>
        <v>1074.3812042428999</v>
      </c>
      <c r="AE67">
        <f>'IDT-1'!C67</f>
        <v>0</v>
      </c>
      <c r="AF67" s="26"/>
      <c r="AG67">
        <f t="shared" si="2"/>
        <v>1074.3812042428999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7.1277957147050186</v>
      </c>
      <c r="F68">
        <f>GT_Spot!Q68</f>
        <v>0</v>
      </c>
      <c r="G68">
        <f>PPCL_NG!Q68</f>
        <v>19.28</v>
      </c>
      <c r="H68">
        <f>PPCL_Spot!Q68</f>
        <v>4.9983338887037654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575.75561453018611</v>
      </c>
      <c r="P68" s="77">
        <v>27.07</v>
      </c>
      <c r="Q68" s="77">
        <v>10</v>
      </c>
      <c r="R68" s="80">
        <v>26.3</v>
      </c>
      <c r="S68" s="80">
        <v>0</v>
      </c>
      <c r="T68" s="78">
        <f>SUMPRODUCT(LTA!F68:AJ68,LTA!F$101:AJ$101,LTA!F$104:AJ$104)</f>
        <v>103.00999999999999</v>
      </c>
      <c r="U68" s="78">
        <f>SUMPRODUCT(LTA!F68:AJ68,LTA!F$102:AJ$102,LTA!F$104:AJ$104)</f>
        <v>64.97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216.92999999999998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9.9047458988195398</v>
      </c>
      <c r="AD68">
        <f t="shared" ref="AD68:AD98" si="4">SUM(B68:AB68,AI68:AR68)-AC68</f>
        <v>1075.4569982347753</v>
      </c>
      <c r="AE68">
        <f>'IDT-1'!C68</f>
        <v>0</v>
      </c>
      <c r="AF68" s="26"/>
      <c r="AG68">
        <f t="shared" ref="AG68:AG98" si="5">SUM(AD68:AF68)</f>
        <v>1075.4569982347753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18.87248908296943</v>
      </c>
      <c r="F69">
        <f>GT_Spot!Q69</f>
        <v>0</v>
      </c>
      <c r="G69">
        <f>PPCL_NG!Q69</f>
        <v>19.28</v>
      </c>
      <c r="H69">
        <f>PPCL_Spot!Q69</f>
        <v>19.236412137379126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576.53842480492449</v>
      </c>
      <c r="P69" s="77">
        <v>54.55</v>
      </c>
      <c r="Q69" s="77">
        <v>10</v>
      </c>
      <c r="R69" s="80">
        <v>26.3</v>
      </c>
      <c r="S69" s="80">
        <v>0</v>
      </c>
      <c r="T69" s="78">
        <f>SUMPRODUCT(LTA!F69:AJ69,LTA!F$101:AJ$101,LTA!F$104:AJ$104)</f>
        <v>94.949999999999989</v>
      </c>
      <c r="U69" s="78">
        <f>SUMPRODUCT(LTA!F69:AJ69,LTA!F$102:AJ$102,LTA!F$104:AJ$104)</f>
        <v>65.240000000000009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213.92999999999998</v>
      </c>
      <c r="AB69" s="117">
        <f>-STOA!O69</f>
        <v>0</v>
      </c>
      <c r="AC69">
        <f t="shared" si="3"/>
        <v>10.55349884513217</v>
      </c>
      <c r="AD69">
        <f t="shared" si="4"/>
        <v>1088.2638271801409</v>
      </c>
      <c r="AE69">
        <f>'IDT-1'!C69</f>
        <v>0</v>
      </c>
      <c r="AF69" s="26"/>
      <c r="AG69">
        <f t="shared" si="5"/>
        <v>1088.2638271801409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18.87248908296943</v>
      </c>
      <c r="F70">
        <f>GT_Spot!Q70</f>
        <v>0</v>
      </c>
      <c r="G70">
        <f>PPCL_NG!Q70</f>
        <v>19.28</v>
      </c>
      <c r="H70">
        <f>PPCL_Spot!Q70</f>
        <v>19.236412137379126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576.61844276100453</v>
      </c>
      <c r="P70" s="77">
        <v>54.55</v>
      </c>
      <c r="Q70" s="77">
        <v>10</v>
      </c>
      <c r="R70" s="80">
        <v>26.3</v>
      </c>
      <c r="S70" s="80">
        <v>0</v>
      </c>
      <c r="T70" s="78">
        <f>SUMPRODUCT(LTA!F70:AJ70,LTA!F$101:AJ$101,LTA!F$104:AJ$104)</f>
        <v>84.48</v>
      </c>
      <c r="U70" s="78">
        <f>SUMPRODUCT(LTA!F70:AJ70,LTA!F$102:AJ$102,LTA!F$104:AJ$104)</f>
        <v>65.53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210.92999999999998</v>
      </c>
      <c r="AB70" s="117">
        <f>-STOA!O70</f>
        <v>0</v>
      </c>
      <c r="AC70">
        <f t="shared" si="3"/>
        <v>10.438219003145672</v>
      </c>
      <c r="AD70">
        <f t="shared" si="4"/>
        <v>1075.2791249782074</v>
      </c>
      <c r="AE70">
        <f>'IDT-1'!C70</f>
        <v>0</v>
      </c>
      <c r="AF70" s="26"/>
      <c r="AG70">
        <f t="shared" si="5"/>
        <v>1075.2791249782074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6.93453478133255</v>
      </c>
      <c r="F71">
        <f>GT_Spot!Q71</f>
        <v>0</v>
      </c>
      <c r="G71">
        <f>PPCL_NG!Q71</f>
        <v>19.28</v>
      </c>
      <c r="H71">
        <f>PPCL_Spot!Q71</f>
        <v>5.0015629884338857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572.39083586861602</v>
      </c>
      <c r="P71" s="77">
        <v>54.55</v>
      </c>
      <c r="Q71" s="77">
        <v>10</v>
      </c>
      <c r="R71" s="80">
        <v>26.3</v>
      </c>
      <c r="S71" s="80">
        <v>0</v>
      </c>
      <c r="T71" s="78">
        <f>SUMPRODUCT(LTA!F71:AJ71,LTA!F$101:AJ$101,LTA!F$104:AJ$104)</f>
        <v>67</v>
      </c>
      <c r="U71" s="78">
        <f>SUMPRODUCT(LTA!F71:AJ71,LTA!F$102:AJ$102,LTA!F$104:AJ$104)</f>
        <v>58.900000000000006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255.98</v>
      </c>
      <c r="AB71" s="117">
        <f>-STOA!O71</f>
        <v>0</v>
      </c>
      <c r="AC71">
        <f t="shared" si="3"/>
        <v>10.133014204072648</v>
      </c>
      <c r="AD71">
        <f t="shared" si="4"/>
        <v>1091.1239194343098</v>
      </c>
      <c r="AE71">
        <f>'IDT-1'!C71</f>
        <v>0</v>
      </c>
      <c r="AF71" s="26"/>
      <c r="AG71">
        <f t="shared" si="5"/>
        <v>1091.1239194343098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6.93453478133255</v>
      </c>
      <c r="F72">
        <f>GT_Spot!Q72</f>
        <v>0</v>
      </c>
      <c r="G72">
        <f>PPCL_NG!Q72</f>
        <v>19.28</v>
      </c>
      <c r="H72">
        <f>PPCL_Spot!Q72</f>
        <v>5.0015629884338857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615.831980861067</v>
      </c>
      <c r="P72" s="77">
        <v>56.42</v>
      </c>
      <c r="Q72" s="77">
        <v>16.699999999999996</v>
      </c>
      <c r="R72" s="80">
        <v>22.61</v>
      </c>
      <c r="S72" s="80">
        <v>0</v>
      </c>
      <c r="T72" s="78">
        <f>SUMPRODUCT(LTA!F72:AJ72,LTA!F$101:AJ$101,LTA!F$104:AJ$104)</f>
        <v>55.54</v>
      </c>
      <c r="U72" s="78">
        <f>SUMPRODUCT(LTA!F72:AJ72,LTA!F$102:AJ$102,LTA!F$104:AJ$104)</f>
        <v>81.33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253.27999999999997</v>
      </c>
      <c r="AB72" s="117">
        <f>-STOA!O72</f>
        <v>0</v>
      </c>
      <c r="AC72">
        <f t="shared" si="3"/>
        <v>11.341266481781844</v>
      </c>
      <c r="AD72">
        <f t="shared" si="4"/>
        <v>1066.5068121490517</v>
      </c>
      <c r="AE72">
        <f>'IDT-1'!C72</f>
        <v>0</v>
      </c>
      <c r="AF72" s="26"/>
      <c r="AG72">
        <f t="shared" si="5"/>
        <v>1066.5068121490517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19.423492782337956</v>
      </c>
      <c r="F73">
        <f>GT_Spot!Q73</f>
        <v>0</v>
      </c>
      <c r="G73">
        <f>PPCL_NG!Q73</f>
        <v>19.28</v>
      </c>
      <c r="H73">
        <f>PPCL_Spot!Q73</f>
        <v>20.736098852603707</v>
      </c>
      <c r="I73">
        <f>Bawana_NG!Q73</f>
        <v>47.886068467285121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658.41975867814142</v>
      </c>
      <c r="P73" s="77">
        <v>47.08</v>
      </c>
      <c r="Q73" s="77">
        <v>16.699999999999996</v>
      </c>
      <c r="R73" s="80">
        <v>14.350000000000001</v>
      </c>
      <c r="S73" s="80">
        <v>0</v>
      </c>
      <c r="T73" s="78">
        <f>SUMPRODUCT(LTA!F73:AJ73,LTA!F$101:AJ$101,LTA!F$104:AJ$104)</f>
        <v>44.65</v>
      </c>
      <c r="U73" s="78">
        <f>SUMPRODUCT(LTA!F73:AJ73,LTA!F$102:AJ$102,LTA!F$104:AJ$104)</f>
        <v>81.44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152.98999999999995</v>
      </c>
      <c r="AB73" s="117">
        <f>-STOA!O73</f>
        <v>0</v>
      </c>
      <c r="AC73">
        <f t="shared" si="3"/>
        <v>10.81421107509775</v>
      </c>
      <c r="AD73">
        <f t="shared" si="4"/>
        <v>1007.1412077052705</v>
      </c>
      <c r="AE73">
        <f>'IDT-1'!C73</f>
        <v>0</v>
      </c>
      <c r="AF73" s="26"/>
      <c r="AG73">
        <f t="shared" si="5"/>
        <v>1007.1412077052705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19.423492782337956</v>
      </c>
      <c r="F74">
        <f>GT_Spot!Q74</f>
        <v>0</v>
      </c>
      <c r="G74">
        <f>PPCL_NG!Q74</f>
        <v>19.28</v>
      </c>
      <c r="H74">
        <f>PPCL_Spot!Q74</f>
        <v>21.796410709032067</v>
      </c>
      <c r="I74">
        <f>Bawana_NG!Q74</f>
        <v>47.886068467285121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666.89861953887043</v>
      </c>
      <c r="P74" s="77">
        <v>42.54</v>
      </c>
      <c r="Q74" s="77">
        <v>16.699999999999996</v>
      </c>
      <c r="R74" s="80">
        <v>8.51</v>
      </c>
      <c r="S74" s="80">
        <v>0</v>
      </c>
      <c r="T74" s="78">
        <f>SUMPRODUCT(LTA!F74:AJ74,LTA!F$101:AJ$101,LTA!F$104:AJ$104)</f>
        <v>40.65</v>
      </c>
      <c r="U74" s="78">
        <f>SUMPRODUCT(LTA!F74:AJ74,LTA!F$102:AJ$102,LTA!F$104:AJ$104)</f>
        <v>81.56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151.48999999999995</v>
      </c>
      <c r="AB74" s="117">
        <f>-STOA!O74</f>
        <v>0</v>
      </c>
      <c r="AC74">
        <f t="shared" si="3"/>
        <v>10.493123969342873</v>
      </c>
      <c r="AD74">
        <f t="shared" si="4"/>
        <v>1031.2414675281827</v>
      </c>
      <c r="AE74">
        <f>'IDT-1'!C74</f>
        <v>0</v>
      </c>
      <c r="AF74" s="26"/>
      <c r="AG74">
        <f t="shared" si="5"/>
        <v>1031.2414675281827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-75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7.8965058236272876</v>
      </c>
      <c r="F75">
        <f>GT_Spot!Q75</f>
        <v>0</v>
      </c>
      <c r="G75">
        <f>PPCL_NG!Q75</f>
        <v>19.28</v>
      </c>
      <c r="H75">
        <f>PPCL_Spot!Q75</f>
        <v>5.77</v>
      </c>
      <c r="I75">
        <f>Bawana_NG!Q75</f>
        <v>48.67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678.24281415934854</v>
      </c>
      <c r="P75" s="77">
        <v>60.609999999999992</v>
      </c>
      <c r="Q75" s="77">
        <v>16.699999999999996</v>
      </c>
      <c r="R75" s="80">
        <v>0</v>
      </c>
      <c r="S75" s="80">
        <v>0</v>
      </c>
      <c r="T75" s="78">
        <f>SUMPRODUCT(LTA!F75:AJ75,LTA!F$101:AJ$101,LTA!F$104:AJ$104)</f>
        <v>34.86</v>
      </c>
      <c r="U75" s="78">
        <f>SUMPRODUCT(LTA!F75:AJ75,LTA!F$102:AJ$102,LTA!F$104:AJ$104)</f>
        <v>81.649999999999991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149.08999999999995</v>
      </c>
      <c r="AB75" s="117">
        <f>-STOA!O75</f>
        <v>0</v>
      </c>
      <c r="AC75">
        <f t="shared" si="3"/>
        <v>11.757474506568512</v>
      </c>
      <c r="AD75">
        <f t="shared" si="4"/>
        <v>1033.0318454764074</v>
      </c>
      <c r="AE75">
        <f>'IDT-1'!C75</f>
        <v>0</v>
      </c>
      <c r="AF75" s="26"/>
      <c r="AG75">
        <f t="shared" si="5"/>
        <v>1033.0318454764074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-145</v>
      </c>
      <c r="AM75" s="75">
        <f>RTM_PXI!I75</f>
        <v>0</v>
      </c>
      <c r="AN75" s="75">
        <f>RTM_PXI!O75</f>
        <v>0</v>
      </c>
      <c r="AO75" s="192">
        <f>GDAM_IEX!I75</f>
        <v>87.02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7.8965058236272876</v>
      </c>
      <c r="F76">
        <f>GT_Spot!Q76</f>
        <v>0</v>
      </c>
      <c r="G76">
        <f>PPCL_NG!Q76</f>
        <v>19.28</v>
      </c>
      <c r="H76">
        <f>PPCL_Spot!Q76</f>
        <v>5.79</v>
      </c>
      <c r="I76">
        <f>Bawana_NG!Q76</f>
        <v>48.67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672.23179768610737</v>
      </c>
      <c r="P76" s="77">
        <v>60.609999999999992</v>
      </c>
      <c r="Q76" s="77">
        <v>16.699999999999996</v>
      </c>
      <c r="R76" s="80">
        <v>0</v>
      </c>
      <c r="S76" s="80">
        <v>0</v>
      </c>
      <c r="T76" s="78">
        <f>SUMPRODUCT(LTA!F76:AJ76,LTA!F$101:AJ$101,LTA!F$104:AJ$104)</f>
        <v>27.919999999999998</v>
      </c>
      <c r="U76" s="78">
        <f>SUMPRODUCT(LTA!F76:AJ76,LTA!F$102:AJ$102,LTA!F$104:AJ$104)</f>
        <v>84.56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2.5099999999999998</v>
      </c>
      <c r="Z76" s="75">
        <f>IEX!O76</f>
        <v>0</v>
      </c>
      <c r="AA76" s="117">
        <f>STOA!I76</f>
        <v>146.98999999999995</v>
      </c>
      <c r="AB76" s="117">
        <f>-STOA!O76</f>
        <v>0</v>
      </c>
      <c r="AC76">
        <f t="shared" si="3"/>
        <v>11.474341648771057</v>
      </c>
      <c r="AD76">
        <f t="shared" si="4"/>
        <v>1031.2739618609635</v>
      </c>
      <c r="AE76">
        <f>'IDT-1'!C76</f>
        <v>0</v>
      </c>
      <c r="AF76" s="26"/>
      <c r="AG76">
        <f t="shared" si="5"/>
        <v>1031.2739618609635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-130</v>
      </c>
      <c r="AM76" s="75">
        <f>RTM_PXI!I76</f>
        <v>0</v>
      </c>
      <c r="AN76" s="75">
        <f>RTM_PXI!O76</f>
        <v>0</v>
      </c>
      <c r="AO76" s="192">
        <f>GDAM_IEX!I76</f>
        <v>79.59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7.8965058236272876</v>
      </c>
      <c r="F77">
        <f>GT_Spot!Q77</f>
        <v>0</v>
      </c>
      <c r="G77">
        <f>PPCL_NG!Q77</f>
        <v>19.28</v>
      </c>
      <c r="H77">
        <f>PPCL_Spot!Q77</f>
        <v>5.77</v>
      </c>
      <c r="I77">
        <f>Bawana_NG!Q77</f>
        <v>48.359999999999992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678.90750814241164</v>
      </c>
      <c r="P77" s="77">
        <v>60.609999999999992</v>
      </c>
      <c r="Q77" s="77">
        <v>16.699999999999996</v>
      </c>
      <c r="R77" s="80">
        <v>0</v>
      </c>
      <c r="S77" s="80">
        <v>0</v>
      </c>
      <c r="T77" s="78">
        <f>SUMPRODUCT(LTA!F77:AJ77,LTA!F$101:AJ$101,LTA!F$104:AJ$104)</f>
        <v>23.27</v>
      </c>
      <c r="U77" s="78">
        <f>SUMPRODUCT(LTA!F77:AJ77,LTA!F$102:AJ$102,LTA!F$104:AJ$104)</f>
        <v>84.52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8.76</v>
      </c>
      <c r="Z77" s="75">
        <f>IEX!O77</f>
        <v>0</v>
      </c>
      <c r="AA77" s="117">
        <f>STOA!I77</f>
        <v>144.88999999999996</v>
      </c>
      <c r="AB77" s="117">
        <f>-STOA!O77</f>
        <v>0</v>
      </c>
      <c r="AC77">
        <f t="shared" si="3"/>
        <v>11.033544075120675</v>
      </c>
      <c r="AD77">
        <f t="shared" si="4"/>
        <v>1041.8904698909182</v>
      </c>
      <c r="AE77">
        <f>'IDT-1'!C77</f>
        <v>0</v>
      </c>
      <c r="AF77" s="26"/>
      <c r="AG77">
        <f t="shared" si="5"/>
        <v>1041.8904698909182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-100</v>
      </c>
      <c r="AM77" s="75">
        <f>RTM_PXI!I77</f>
        <v>0</v>
      </c>
      <c r="AN77" s="75">
        <f>RTM_PXI!O77</f>
        <v>0</v>
      </c>
      <c r="AO77" s="192">
        <f>GDAM_IEX!I77</f>
        <v>53.96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7.8965058236272876</v>
      </c>
      <c r="F78">
        <f>GT_Spot!Q78</f>
        <v>0</v>
      </c>
      <c r="G78">
        <f>PPCL_NG!Q78</f>
        <v>19.28</v>
      </c>
      <c r="H78">
        <f>PPCL_Spot!Q78</f>
        <v>5.77</v>
      </c>
      <c r="I78">
        <f>Bawana_NG!Q78</f>
        <v>48.359999999999992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681.28606175639766</v>
      </c>
      <c r="P78" s="77">
        <v>60.609999999999992</v>
      </c>
      <c r="Q78" s="77">
        <v>16.699999999999996</v>
      </c>
      <c r="R78" s="80">
        <v>0</v>
      </c>
      <c r="S78" s="80">
        <v>0</v>
      </c>
      <c r="T78" s="78">
        <f>SUMPRODUCT(LTA!F78:AJ78,LTA!F$101:AJ$101,LTA!F$104:AJ$104)</f>
        <v>22.21</v>
      </c>
      <c r="U78" s="78">
        <f>SUMPRODUCT(LTA!F78:AJ78,LTA!F$102:AJ$102,LTA!F$104:AJ$104)</f>
        <v>84.49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6.18</v>
      </c>
      <c r="Z78" s="75">
        <f>IEX!O78</f>
        <v>0</v>
      </c>
      <c r="AA78" s="117">
        <f>STOA!I78</f>
        <v>144.28999999999996</v>
      </c>
      <c r="AB78" s="117">
        <f>-STOA!O78</f>
        <v>0</v>
      </c>
      <c r="AC78">
        <f t="shared" si="3"/>
        <v>10.98090734692375</v>
      </c>
      <c r="AD78">
        <f t="shared" si="4"/>
        <v>1035.9616602331012</v>
      </c>
      <c r="AE78">
        <f>'IDT-1'!C78</f>
        <v>0</v>
      </c>
      <c r="AF78" s="26"/>
      <c r="AG78">
        <f t="shared" si="5"/>
        <v>1035.9616602331012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-100</v>
      </c>
      <c r="AM78" s="75">
        <f>RTM_PXI!I78</f>
        <v>0</v>
      </c>
      <c r="AN78" s="75">
        <f>RTM_PXI!O78</f>
        <v>0</v>
      </c>
      <c r="AO78" s="192">
        <f>GDAM_IEX!I78</f>
        <v>49.87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7.1901379512767836</v>
      </c>
      <c r="F79">
        <f>GT_Spot!Q79</f>
        <v>0</v>
      </c>
      <c r="G79">
        <f>PPCL_NG!Q79</f>
        <v>19.28</v>
      </c>
      <c r="H79">
        <f>PPCL_Spot!Q79</f>
        <v>5</v>
      </c>
      <c r="I79">
        <f>Bawana_NG!Q79</f>
        <v>48.359999999999992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695.24399215442986</v>
      </c>
      <c r="P79" s="77">
        <v>60.609999999999992</v>
      </c>
      <c r="Q79" s="77">
        <v>16.699999999999996</v>
      </c>
      <c r="R79" s="80">
        <v>0</v>
      </c>
      <c r="S79" s="80">
        <v>0</v>
      </c>
      <c r="T79" s="78">
        <f>SUMPRODUCT(LTA!F79:AJ79,LTA!F$101:AJ$101,LTA!F$104:AJ$104)</f>
        <v>22.05</v>
      </c>
      <c r="U79" s="78">
        <f>SUMPRODUCT(LTA!F79:AJ79,LTA!F$102:AJ$102,LTA!F$104:AJ$104)</f>
        <v>84.449999999999989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4.45</v>
      </c>
      <c r="Z79" s="75">
        <f>IEX!O79</f>
        <v>0</v>
      </c>
      <c r="AA79" s="117">
        <f>STOA!I79</f>
        <v>143.98999999999995</v>
      </c>
      <c r="AB79" s="117">
        <f>-STOA!O79</f>
        <v>0</v>
      </c>
      <c r="AC79">
        <f t="shared" si="3"/>
        <v>10.723250633872913</v>
      </c>
      <c r="AD79">
        <f t="shared" si="4"/>
        <v>1077.2508794718337</v>
      </c>
      <c r="AE79">
        <f>'IDT-1'!C79</f>
        <v>0</v>
      </c>
      <c r="AF79" s="26"/>
      <c r="AG79">
        <f t="shared" si="5"/>
        <v>1077.2508794718337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-65</v>
      </c>
      <c r="AM79" s="75">
        <f>RTM_PXI!I79</f>
        <v>0</v>
      </c>
      <c r="AN79" s="75">
        <f>RTM_PXI!O79</f>
        <v>0</v>
      </c>
      <c r="AO79" s="192">
        <f>GDAM_IEX!I79</f>
        <v>45.65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7.1901379512767836</v>
      </c>
      <c r="F80">
        <f>GT_Spot!Q80</f>
        <v>0</v>
      </c>
      <c r="G80">
        <f>PPCL_NG!Q80</f>
        <v>19.28</v>
      </c>
      <c r="H80">
        <f>PPCL_Spot!Q80</f>
        <v>5.77</v>
      </c>
      <c r="I80">
        <f>Bawana_NG!Q80</f>
        <v>48.359999999999992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710.02865025201311</v>
      </c>
      <c r="P80" s="77">
        <v>60.609999999999992</v>
      </c>
      <c r="Q80" s="77">
        <v>16.699999999999996</v>
      </c>
      <c r="R80" s="80">
        <v>0</v>
      </c>
      <c r="S80" s="80">
        <v>0</v>
      </c>
      <c r="T80" s="78">
        <f>SUMPRODUCT(LTA!F80:AJ80,LTA!F$101:AJ$101,LTA!F$104:AJ$104)</f>
        <v>21.85</v>
      </c>
      <c r="U80" s="78">
        <f>SUMPRODUCT(LTA!F80:AJ80,LTA!F$102:AJ$102,LTA!F$104:AJ$104)</f>
        <v>84.38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143.98999999999995</v>
      </c>
      <c r="AB80" s="117">
        <f>-STOA!O80</f>
        <v>0</v>
      </c>
      <c r="AC80">
        <f t="shared" si="3"/>
        <v>11.289859276463368</v>
      </c>
      <c r="AD80">
        <f t="shared" si="4"/>
        <v>1020.5389289268267</v>
      </c>
      <c r="AE80">
        <f>'IDT-1'!C80</f>
        <v>0</v>
      </c>
      <c r="AF80" s="26"/>
      <c r="AG80">
        <f t="shared" si="5"/>
        <v>1020.5389289268267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-125</v>
      </c>
      <c r="AM80" s="75">
        <f>RTM_PXI!I80</f>
        <v>0</v>
      </c>
      <c r="AN80" s="75">
        <f>RTM_PXI!O80</f>
        <v>0</v>
      </c>
      <c r="AO80" s="192">
        <f>GDAM_IEX!I80</f>
        <v>38.67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7.1901379512767836</v>
      </c>
      <c r="F81">
        <f>GT_Spot!Q81</f>
        <v>0</v>
      </c>
      <c r="G81">
        <f>PPCL_NG!Q81</f>
        <v>19.28</v>
      </c>
      <c r="H81">
        <f>PPCL_Spot!Q81</f>
        <v>5.77</v>
      </c>
      <c r="I81">
        <f>Bawana_NG!Q81</f>
        <v>48.359999999999992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709.46967287853511</v>
      </c>
      <c r="P81" s="77">
        <v>60.609999999999992</v>
      </c>
      <c r="Q81" s="77">
        <v>16.699999999999996</v>
      </c>
      <c r="R81" s="80">
        <v>0</v>
      </c>
      <c r="S81" s="80">
        <v>0</v>
      </c>
      <c r="T81" s="78">
        <f>SUMPRODUCT(LTA!F81:AJ81,LTA!F$101:AJ$101,LTA!F$104:AJ$104)</f>
        <v>21.6</v>
      </c>
      <c r="U81" s="78">
        <f>SUMPRODUCT(LTA!F81:AJ81,LTA!F$102:AJ$102,LTA!F$104:AJ$104)</f>
        <v>84.28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0.59</v>
      </c>
      <c r="Z81" s="75">
        <f>IEX!O81</f>
        <v>0</v>
      </c>
      <c r="AA81" s="117">
        <f>STOA!I81</f>
        <v>143.98999999999995</v>
      </c>
      <c r="AB81" s="117">
        <f>-STOA!O81</f>
        <v>0</v>
      </c>
      <c r="AC81">
        <f t="shared" si="3"/>
        <v>10.700899261856019</v>
      </c>
      <c r="AD81">
        <f t="shared" si="4"/>
        <v>1064.688911567956</v>
      </c>
      <c r="AE81">
        <f>'IDT-1'!C81</f>
        <v>0</v>
      </c>
      <c r="AF81" s="26"/>
      <c r="AG81">
        <f t="shared" si="5"/>
        <v>1064.688911567956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-70</v>
      </c>
      <c r="AM81" s="75">
        <f>RTM_PXI!I81</f>
        <v>0</v>
      </c>
      <c r="AN81" s="75">
        <f>RTM_PXI!O81</f>
        <v>0</v>
      </c>
      <c r="AO81" s="192">
        <f>GDAM_IEX!I81</f>
        <v>27.55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7.1901379512767836</v>
      </c>
      <c r="F82">
        <f>GT_Spot!Q82</f>
        <v>0</v>
      </c>
      <c r="G82">
        <f>PPCL_NG!Q82</f>
        <v>19.28</v>
      </c>
      <c r="H82">
        <f>PPCL_Spot!Q82</f>
        <v>5.77</v>
      </c>
      <c r="I82">
        <f>Bawana_NG!Q82</f>
        <v>48.359999999999992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709.46914133801317</v>
      </c>
      <c r="P82" s="77">
        <v>60.609999999999992</v>
      </c>
      <c r="Q82" s="77">
        <v>16.699999999999996</v>
      </c>
      <c r="R82" s="80">
        <v>0</v>
      </c>
      <c r="S82" s="80">
        <v>0</v>
      </c>
      <c r="T82" s="78">
        <f>SUMPRODUCT(LTA!F82:AJ82,LTA!F$101:AJ$101,LTA!F$104:AJ$104)</f>
        <v>21.3</v>
      </c>
      <c r="U82" s="78">
        <f>SUMPRODUCT(LTA!F82:AJ82,LTA!F$102:AJ$102,LTA!F$104:AJ$104)</f>
        <v>84.16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143.98999999999995</v>
      </c>
      <c r="AB82" s="117">
        <f>-STOA!O82</f>
        <v>0</v>
      </c>
      <c r="AC82">
        <f t="shared" si="3"/>
        <v>10.664149221910399</v>
      </c>
      <c r="AD82">
        <f t="shared" si="4"/>
        <v>1050.5051300673795</v>
      </c>
      <c r="AE82">
        <f>'IDT-1'!C82</f>
        <v>0</v>
      </c>
      <c r="AF82" s="26"/>
      <c r="AG82">
        <f t="shared" si="5"/>
        <v>1050.5051300673795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-75</v>
      </c>
      <c r="AM82" s="75">
        <f>RTM_PXI!I82</f>
        <v>0</v>
      </c>
      <c r="AN82" s="75">
        <f>RTM_PXI!O82</f>
        <v>0</v>
      </c>
      <c r="AO82" s="192">
        <f>GDAM_IEX!I82</f>
        <v>19.34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7.1901379512767836</v>
      </c>
      <c r="F83">
        <f>GT_Spot!Q83</f>
        <v>0</v>
      </c>
      <c r="G83">
        <f>PPCL_NG!Q83</f>
        <v>19.28</v>
      </c>
      <c r="H83">
        <f>PPCL_Spot!Q83</f>
        <v>5.77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709.4636677453467</v>
      </c>
      <c r="P83" s="77">
        <v>61.492746192666687</v>
      </c>
      <c r="Q83" s="77">
        <v>16.699999999999996</v>
      </c>
      <c r="R83" s="80">
        <v>0</v>
      </c>
      <c r="S83" s="80">
        <v>0</v>
      </c>
      <c r="T83" s="78">
        <f>SUMPRODUCT(LTA!F83:AJ83,LTA!F$101:AJ$101,LTA!F$104:AJ$104)</f>
        <v>24.94</v>
      </c>
      <c r="U83" s="78">
        <f>SUMPRODUCT(LTA!F83:AJ83,LTA!F$102:AJ$102,LTA!F$104:AJ$104)</f>
        <v>84.11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144.00999999999993</v>
      </c>
      <c r="AB83" s="117">
        <f>-STOA!O83</f>
        <v>0</v>
      </c>
      <c r="AC83">
        <f t="shared" si="3"/>
        <v>10.591563858401379</v>
      </c>
      <c r="AD83">
        <f t="shared" si="4"/>
        <v>1032.2849880308888</v>
      </c>
      <c r="AE83">
        <f>'IDT-1'!C83</f>
        <v>0</v>
      </c>
      <c r="AF83" s="26"/>
      <c r="AG83">
        <f t="shared" si="5"/>
        <v>1032.2849880308888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-80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7.5422868548617048</v>
      </c>
      <c r="F84">
        <f>GT_Spot!Q84</f>
        <v>0</v>
      </c>
      <c r="G84">
        <f>PPCL_NG!Q84</f>
        <v>19.28</v>
      </c>
      <c r="H84">
        <f>PPCL_Spot!Q84</f>
        <v>5.77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708.92139933534679</v>
      </c>
      <c r="P84" s="77">
        <v>61.492746192666687</v>
      </c>
      <c r="Q84" s="77">
        <v>16.699999999999996</v>
      </c>
      <c r="R84" s="80">
        <v>0</v>
      </c>
      <c r="S84" s="80">
        <v>0</v>
      </c>
      <c r="T84" s="78">
        <f>SUMPRODUCT(LTA!F84:AJ84,LTA!F$101:AJ$101,LTA!F$104:AJ$104)</f>
        <v>24.77</v>
      </c>
      <c r="U84" s="78">
        <f>SUMPRODUCT(LTA!F84:AJ84,LTA!F$102:AJ$102,LTA!F$104:AJ$104)</f>
        <v>84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144.00999999999993</v>
      </c>
      <c r="AB84" s="117">
        <f>-STOA!O84</f>
        <v>0</v>
      </c>
      <c r="AC84">
        <f t="shared" si="3"/>
        <v>10.232301705857115</v>
      </c>
      <c r="AD84">
        <f t="shared" si="4"/>
        <v>1072.1741306770182</v>
      </c>
      <c r="AE84">
        <f>'IDT-1'!C84</f>
        <v>0</v>
      </c>
      <c r="AF84" s="26"/>
      <c r="AG84">
        <f t="shared" si="5"/>
        <v>1072.1741306770182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7.5422868548617048</v>
      </c>
      <c r="F85">
        <f>GT_Spot!Q85</f>
        <v>0</v>
      </c>
      <c r="G85">
        <f>PPCL_NG!Q85</f>
        <v>19.28</v>
      </c>
      <c r="H85">
        <f>PPCL_Spot!Q85</f>
        <v>5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708.92139933534679</v>
      </c>
      <c r="P85" s="77">
        <v>61.492746192666687</v>
      </c>
      <c r="Q85" s="77">
        <v>16.699999999999996</v>
      </c>
      <c r="R85" s="80">
        <v>0</v>
      </c>
      <c r="S85" s="80">
        <v>0</v>
      </c>
      <c r="T85" s="78">
        <f>SUMPRODUCT(LTA!F85:AJ85,LTA!F$101:AJ$101,LTA!F$104:AJ$104)</f>
        <v>24.58</v>
      </c>
      <c r="U85" s="78">
        <f>SUMPRODUCT(LTA!F85:AJ85,LTA!F$102:AJ$102,LTA!F$104:AJ$104)</f>
        <v>83.89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144.00999999999993</v>
      </c>
      <c r="AB85" s="117">
        <f>-STOA!O85</f>
        <v>0</v>
      </c>
      <c r="AC85">
        <f t="shared" si="3"/>
        <v>10.134104430635164</v>
      </c>
      <c r="AD85">
        <f t="shared" si="4"/>
        <v>1081.20232795224</v>
      </c>
      <c r="AE85">
        <f>'IDT-1'!C85</f>
        <v>0</v>
      </c>
      <c r="AF85" s="26"/>
      <c r="AG85">
        <f t="shared" si="5"/>
        <v>1081.20232795224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7.5422868548617048</v>
      </c>
      <c r="F86">
        <f>GT_Spot!Q86</f>
        <v>0</v>
      </c>
      <c r="G86">
        <f>PPCL_NG!Q86</f>
        <v>19.28</v>
      </c>
      <c r="H86">
        <f>PPCL_Spot!Q86</f>
        <v>5.77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697.24373324576322</v>
      </c>
      <c r="P86" s="77">
        <v>61.492746192666687</v>
      </c>
      <c r="Q86" s="77">
        <v>16.699999999999996</v>
      </c>
      <c r="R86" s="80">
        <v>0</v>
      </c>
      <c r="S86" s="80">
        <v>0</v>
      </c>
      <c r="T86" s="78">
        <f>SUMPRODUCT(LTA!F86:AJ86,LTA!F$101:AJ$101,LTA!F$104:AJ$104)</f>
        <v>24.36</v>
      </c>
      <c r="U86" s="78">
        <f>SUMPRODUCT(LTA!F86:AJ86,LTA!F$102:AJ$102,LTA!F$104:AJ$104)</f>
        <v>83.8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144.00999999999993</v>
      </c>
      <c r="AB86" s="117">
        <f>-STOA!O86</f>
        <v>0</v>
      </c>
      <c r="AC86">
        <f t="shared" si="3"/>
        <v>10.434904707545616</v>
      </c>
      <c r="AD86">
        <f t="shared" si="4"/>
        <v>1024.6838615857459</v>
      </c>
      <c r="AE86">
        <f>'IDT-1'!C86</f>
        <v>0</v>
      </c>
      <c r="AF86" s="26"/>
      <c r="AG86">
        <f t="shared" si="5"/>
        <v>1024.6838615857459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-75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20.94</v>
      </c>
      <c r="F87">
        <f>GT_Spot!Q87</f>
        <v>0</v>
      </c>
      <c r="G87">
        <f>PPCL_NG!Q87</f>
        <v>19.28</v>
      </c>
      <c r="H87">
        <f>PPCL_Spot!Q87</f>
        <v>24.54318244931963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607.16010013950222</v>
      </c>
      <c r="P87" s="77">
        <v>60.61</v>
      </c>
      <c r="Q87" s="77">
        <v>10</v>
      </c>
      <c r="R87" s="80">
        <v>0</v>
      </c>
      <c r="S87" s="80">
        <v>0</v>
      </c>
      <c r="T87" s="78">
        <f>SUMPRODUCT(LTA!F87:AJ87,LTA!F$101:AJ$101,LTA!F$104:AJ$104)</f>
        <v>24.23</v>
      </c>
      <c r="U87" s="78">
        <f>SUMPRODUCT(LTA!F87:AJ87,LTA!F$102:AJ$102,LTA!F$104:AJ$104)</f>
        <v>61.44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175.80999999999995</v>
      </c>
      <c r="AB87" s="117">
        <f>-STOA!O87</f>
        <v>0</v>
      </c>
      <c r="AC87">
        <f t="shared" si="3"/>
        <v>9.5853473500584681</v>
      </c>
      <c r="AD87">
        <f t="shared" si="4"/>
        <v>1009.3479352387634</v>
      </c>
      <c r="AE87">
        <f>'IDT-1'!C87</f>
        <v>0</v>
      </c>
      <c r="AF87" s="26"/>
      <c r="AG87">
        <f t="shared" si="5"/>
        <v>1009.3479352387634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21.53</v>
      </c>
      <c r="F88">
        <f>GT_Spot!Q88</f>
        <v>0</v>
      </c>
      <c r="G88">
        <f>PPCL_NG!Q88</f>
        <v>19.28</v>
      </c>
      <c r="H88">
        <f>PPCL_Spot!Q88</f>
        <v>24.54318244931963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621.67748216924144</v>
      </c>
      <c r="P88" s="77">
        <v>60.61</v>
      </c>
      <c r="Q88" s="77">
        <v>10</v>
      </c>
      <c r="R88" s="80">
        <v>0</v>
      </c>
      <c r="S88" s="80">
        <v>0</v>
      </c>
      <c r="T88" s="78">
        <f>SUMPRODUCT(LTA!F88:AJ88,LTA!F$101:AJ$101,LTA!F$104:AJ$104)</f>
        <v>24.04</v>
      </c>
      <c r="U88" s="78">
        <f>SUMPRODUCT(LTA!F88:AJ88,LTA!F$102:AJ$102,LTA!F$104:AJ$104)</f>
        <v>61.32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175.80999999999995</v>
      </c>
      <c r="AB88" s="117">
        <f>-STOA!O88</f>
        <v>0</v>
      </c>
      <c r="AC88">
        <f t="shared" si="3"/>
        <v>9.4048298486433382</v>
      </c>
      <c r="AD88">
        <f t="shared" si="4"/>
        <v>1059.3258347699177</v>
      </c>
      <c r="AE88">
        <f>'IDT-1'!C88</f>
        <v>0</v>
      </c>
      <c r="AF88" s="26"/>
      <c r="AG88">
        <f t="shared" si="5"/>
        <v>1059.3258347699177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21.53</v>
      </c>
      <c r="F89">
        <f>GT_Spot!Q89</f>
        <v>0</v>
      </c>
      <c r="G89">
        <f>PPCL_NG!Q89</f>
        <v>19.28</v>
      </c>
      <c r="H89">
        <f>PPCL_Spot!Q89</f>
        <v>24.54318244931963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614.6279920772414</v>
      </c>
      <c r="P89" s="77">
        <v>30.302962166389673</v>
      </c>
      <c r="Q89" s="77">
        <v>10</v>
      </c>
      <c r="R89" s="80">
        <v>0</v>
      </c>
      <c r="S89" s="80">
        <v>0</v>
      </c>
      <c r="T89" s="78">
        <f>SUMPRODUCT(LTA!F89:AJ89,LTA!F$101:AJ$101,LTA!F$104:AJ$104)</f>
        <v>23.9</v>
      </c>
      <c r="U89" s="78">
        <f>SUMPRODUCT(LTA!F89:AJ89,LTA!F$102:AJ$102,LTA!F$104:AJ$104)</f>
        <v>61.230000000000004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175.80999999999995</v>
      </c>
      <c r="AB89" s="117">
        <f>-STOA!O89</f>
        <v>0</v>
      </c>
      <c r="AC89">
        <f t="shared" si="3"/>
        <v>9.2516309533418717</v>
      </c>
      <c r="AD89">
        <f t="shared" si="4"/>
        <v>1001.8925057396089</v>
      </c>
      <c r="AE89">
        <f>'IDT-1'!C89</f>
        <v>0</v>
      </c>
      <c r="AF89" s="26"/>
      <c r="AG89">
        <f t="shared" si="5"/>
        <v>1001.8925057396089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21.53</v>
      </c>
      <c r="F90">
        <f>GT_Spot!Q90</f>
        <v>0</v>
      </c>
      <c r="G90">
        <f>PPCL_NG!Q90</f>
        <v>19.28</v>
      </c>
      <c r="H90">
        <f>PPCL_Spot!Q90</f>
        <v>24.54318244931963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614.6279920772414</v>
      </c>
      <c r="P90" s="77">
        <v>30.302962166389673</v>
      </c>
      <c r="Q90" s="77">
        <v>10</v>
      </c>
      <c r="R90" s="80">
        <v>0</v>
      </c>
      <c r="S90" s="80">
        <v>0</v>
      </c>
      <c r="T90" s="78">
        <f>SUMPRODUCT(LTA!F90:AJ90,LTA!F$101:AJ$101,LTA!F$104:AJ$104)</f>
        <v>23.73</v>
      </c>
      <c r="U90" s="78">
        <f>SUMPRODUCT(LTA!F90:AJ90,LTA!F$102:AJ$102,LTA!F$104:AJ$104)</f>
        <v>61.21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175.80999999999995</v>
      </c>
      <c r="AB90" s="117">
        <f>-STOA!O90</f>
        <v>0</v>
      </c>
      <c r="AC90">
        <f t="shared" si="3"/>
        <v>9.2499589533418725</v>
      </c>
      <c r="AD90">
        <f t="shared" si="4"/>
        <v>1001.7041777396088</v>
      </c>
      <c r="AE90">
        <f>'IDT-1'!C90</f>
        <v>0</v>
      </c>
      <c r="AF90" s="26"/>
      <c r="AG90">
        <f t="shared" si="5"/>
        <v>1001.7041777396088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19.28</v>
      </c>
      <c r="H91">
        <f>PPCL_Spot!Q91</f>
        <v>5.77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606.95460106896701</v>
      </c>
      <c r="P91" s="77">
        <v>30.302962166389673</v>
      </c>
      <c r="Q91" s="77">
        <v>10</v>
      </c>
      <c r="R91" s="80">
        <v>0</v>
      </c>
      <c r="S91" s="80">
        <v>0</v>
      </c>
      <c r="T91" s="78">
        <f>SUMPRODUCT(LTA!F91:AJ91,LTA!F$101:AJ$101,LTA!F$104:AJ$104)</f>
        <v>23.34</v>
      </c>
      <c r="U91" s="78">
        <f>SUMPRODUCT(LTA!F91:AJ91,LTA!F$102:AJ$102,LTA!F$104:AJ$104)</f>
        <v>61.2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247.83999999999997</v>
      </c>
      <c r="AB91" s="117">
        <f>-STOA!O91</f>
        <v>0</v>
      </c>
      <c r="AC91">
        <f t="shared" si="3"/>
        <v>9.4388170829410125</v>
      </c>
      <c r="AD91">
        <f t="shared" si="4"/>
        <v>1043.0652519760429</v>
      </c>
      <c r="AE91">
        <f>'IDT-1'!C91</f>
        <v>0</v>
      </c>
      <c r="AF91" s="26"/>
      <c r="AG91">
        <f t="shared" si="5"/>
        <v>1043.0652519760429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19.28</v>
      </c>
      <c r="H92">
        <f>PPCL_Spot!Q92</f>
        <v>5.77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606.95460106896701</v>
      </c>
      <c r="P92" s="77">
        <v>30.302962166389673</v>
      </c>
      <c r="Q92" s="77">
        <v>10</v>
      </c>
      <c r="R92" s="80">
        <v>0</v>
      </c>
      <c r="S92" s="80">
        <v>0</v>
      </c>
      <c r="T92" s="78">
        <f>SUMPRODUCT(LTA!F92:AJ92,LTA!F$101:AJ$101,LTA!F$104:AJ$104)</f>
        <v>22.93</v>
      </c>
      <c r="U92" s="78">
        <f>SUMPRODUCT(LTA!F92:AJ92,LTA!F$102:AJ$102,LTA!F$104:AJ$104)</f>
        <v>58.03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247.83999999999997</v>
      </c>
      <c r="AB92" s="117">
        <f>-STOA!O92</f>
        <v>0</v>
      </c>
      <c r="AC92">
        <f t="shared" si="3"/>
        <v>9.5738198077190582</v>
      </c>
      <c r="AD92">
        <f t="shared" si="4"/>
        <v>1078.3602492512648</v>
      </c>
      <c r="AE92">
        <f>'IDT-1'!C92</f>
        <v>0</v>
      </c>
      <c r="AF92" s="26"/>
      <c r="AG92">
        <f t="shared" si="5"/>
        <v>1078.3602492512648</v>
      </c>
      <c r="AI92" s="75">
        <f>PXIL!I92</f>
        <v>0</v>
      </c>
      <c r="AJ92" s="75">
        <f>PXIL!O92</f>
        <v>0</v>
      </c>
      <c r="AK92" s="75">
        <f>RTM_IEX!I92</f>
        <v>29.01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19.28</v>
      </c>
      <c r="H93">
        <f>PPCL_Spot!Q93</f>
        <v>5.77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605.36470887547773</v>
      </c>
      <c r="P93" s="77">
        <v>30.302962166389673</v>
      </c>
      <c r="Q93" s="77">
        <v>10</v>
      </c>
      <c r="R93" s="80">
        <v>0</v>
      </c>
      <c r="S93" s="80">
        <v>0</v>
      </c>
      <c r="T93" s="78">
        <f>SUMPRODUCT(LTA!F93:AJ93,LTA!F$101:AJ$101,LTA!F$104:AJ$104)</f>
        <v>17.82</v>
      </c>
      <c r="U93" s="78">
        <f>SUMPRODUCT(LTA!F93:AJ93,LTA!F$102:AJ$102,LTA!F$104:AJ$104)</f>
        <v>58.02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247.83999999999997</v>
      </c>
      <c r="AB93" s="117">
        <f>-STOA!O93</f>
        <v>0</v>
      </c>
      <c r="AC93">
        <f t="shared" si="3"/>
        <v>9.259484756416354</v>
      </c>
      <c r="AD93">
        <f t="shared" si="4"/>
        <v>1042.9546921090782</v>
      </c>
      <c r="AE93">
        <f>'IDT-1'!C93</f>
        <v>0</v>
      </c>
      <c r="AF93" s="26"/>
      <c r="AG93">
        <f t="shared" si="5"/>
        <v>1042.9546921090782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19.28</v>
      </c>
      <c r="H94">
        <f>PPCL_Spot!Q94</f>
        <v>5.77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608.02214374347784</v>
      </c>
      <c r="P94" s="77">
        <v>30.302962166389673</v>
      </c>
      <c r="Q94" s="77">
        <v>10</v>
      </c>
      <c r="R94" s="80">
        <v>0</v>
      </c>
      <c r="S94" s="80">
        <v>0</v>
      </c>
      <c r="T94" s="78">
        <f>SUMPRODUCT(LTA!F94:AJ94,LTA!F$101:AJ$101,LTA!F$104:AJ$104)</f>
        <v>18.010000000000002</v>
      </c>
      <c r="U94" s="78">
        <f>SUMPRODUCT(LTA!F94:AJ94,LTA!F$102:AJ$102,LTA!F$104:AJ$104)</f>
        <v>57.980000000000004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247.83999999999997</v>
      </c>
      <c r="AB94" s="117">
        <f>-STOA!O94</f>
        <v>0</v>
      </c>
      <c r="AC94">
        <f t="shared" si="3"/>
        <v>9.3729714584767088</v>
      </c>
      <c r="AD94">
        <f t="shared" si="4"/>
        <v>1035.6486402750181</v>
      </c>
      <c r="AE94">
        <f>'IDT-1'!C94</f>
        <v>0</v>
      </c>
      <c r="AF94" s="26"/>
      <c r="AG94">
        <f t="shared" si="5"/>
        <v>1035.6486402750181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19.28</v>
      </c>
      <c r="H95">
        <f>PPCL_Spot!Q95</f>
        <v>5.77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594.75321961363386</v>
      </c>
      <c r="P95" s="77">
        <v>30.302962166389673</v>
      </c>
      <c r="Q95" s="77">
        <v>10</v>
      </c>
      <c r="R95" s="80">
        <v>0</v>
      </c>
      <c r="S95" s="80">
        <v>0</v>
      </c>
      <c r="T95" s="78">
        <f>SUMPRODUCT(LTA!F95:AJ95,LTA!F$101:AJ$101,LTA!F$104:AJ$104)</f>
        <v>18.22</v>
      </c>
      <c r="U95" s="78">
        <f>SUMPRODUCT(LTA!F95:AJ95,LTA!F$102:AJ$102,LTA!F$104:AJ$104)</f>
        <v>57.980000000000004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296.18</v>
      </c>
      <c r="AB95" s="117">
        <f>-STOA!O95</f>
        <v>0</v>
      </c>
      <c r="AC95">
        <f t="shared" si="3"/>
        <v>9.5946636509121284</v>
      </c>
      <c r="AD95">
        <f t="shared" si="4"/>
        <v>1080.7080239527388</v>
      </c>
      <c r="AE95">
        <f>'IDT-1'!C95</f>
        <v>0</v>
      </c>
      <c r="AF95" s="26"/>
      <c r="AG95">
        <f t="shared" si="5"/>
        <v>1080.7080239527388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19.28</v>
      </c>
      <c r="H96">
        <f>PPCL_Spot!Q96</f>
        <v>5.77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590.38078715963388</v>
      </c>
      <c r="P96" s="77">
        <v>30.302962166389673</v>
      </c>
      <c r="Q96" s="77">
        <v>10</v>
      </c>
      <c r="R96" s="80">
        <v>0</v>
      </c>
      <c r="S96" s="80">
        <v>0</v>
      </c>
      <c r="T96" s="78">
        <f>SUMPRODUCT(LTA!F96:AJ96,LTA!F$101:AJ$101,LTA!F$104:AJ$104)</f>
        <v>18.41</v>
      </c>
      <c r="U96" s="78">
        <f>SUMPRODUCT(LTA!F96:AJ96,LTA!F$102:AJ$102,LTA!F$104:AJ$104)</f>
        <v>57.95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296.18</v>
      </c>
      <c r="AB96" s="117">
        <f>-STOA!O96</f>
        <v>0</v>
      </c>
      <c r="AC96">
        <f t="shared" si="3"/>
        <v>9.5575942453169276</v>
      </c>
      <c r="AD96">
        <f t="shared" si="4"/>
        <v>1076.5326609043339</v>
      </c>
      <c r="AE96">
        <f>'IDT-1'!C96</f>
        <v>0</v>
      </c>
      <c r="AF96" s="26"/>
      <c r="AG96">
        <f t="shared" si="5"/>
        <v>1076.5326609043339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19.28</v>
      </c>
      <c r="H97">
        <f>PPCL_Spot!Q97</f>
        <v>5.77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590.40045927214828</v>
      </c>
      <c r="P97" s="77">
        <v>30.302962166389673</v>
      </c>
      <c r="Q97" s="77">
        <v>10</v>
      </c>
      <c r="R97" s="80">
        <v>0</v>
      </c>
      <c r="S97" s="80">
        <v>0</v>
      </c>
      <c r="T97" s="78">
        <f>SUMPRODUCT(LTA!F97:AJ97,LTA!F$101:AJ$101,LTA!F$104:AJ$104)</f>
        <v>18.7</v>
      </c>
      <c r="U97" s="78">
        <f>SUMPRODUCT(LTA!F97:AJ97,LTA!F$102:AJ$102,LTA!F$104:AJ$104)</f>
        <v>57.92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296.18</v>
      </c>
      <c r="AB97" s="117">
        <f>-STOA!O97</f>
        <v>0</v>
      </c>
      <c r="AC97">
        <f t="shared" si="3"/>
        <v>9.8263991855729138</v>
      </c>
      <c r="AD97">
        <f t="shared" si="4"/>
        <v>1046.5435280765923</v>
      </c>
      <c r="AE97">
        <f>'IDT-1'!C97</f>
        <v>0</v>
      </c>
      <c r="AF97" s="26"/>
      <c r="AG97">
        <f t="shared" si="5"/>
        <v>1046.5435280765923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19.28</v>
      </c>
      <c r="H98">
        <f>PPCL_Spot!Q98</f>
        <v>5.77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590.40045927214828</v>
      </c>
      <c r="P98" s="77">
        <v>30.302962166389673</v>
      </c>
      <c r="Q98" s="77">
        <v>10</v>
      </c>
      <c r="R98" s="80">
        <v>0</v>
      </c>
      <c r="S98" s="80">
        <v>0</v>
      </c>
      <c r="T98" s="78">
        <f>SUMPRODUCT(LTA!F98:AJ98,LTA!F$101:AJ$101,LTA!F$104:AJ$104)</f>
        <v>19.16</v>
      </c>
      <c r="U98" s="78">
        <f>SUMPRODUCT(LTA!F98:AJ98,LTA!F$102:AJ$102,LTA!F$104:AJ$104)</f>
        <v>57.800000000000004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296.18</v>
      </c>
      <c r="AB98" s="117">
        <f>-STOA!O98</f>
        <v>0</v>
      </c>
      <c r="AC98">
        <f t="shared" si="3"/>
        <v>9.74060991035096</v>
      </c>
      <c r="AD98">
        <f t="shared" si="4"/>
        <v>1056.9693173518142</v>
      </c>
      <c r="AE98">
        <f>'IDT-1'!C98</f>
        <v>0</v>
      </c>
      <c r="AF98" s="26"/>
      <c r="AG98">
        <f t="shared" si="5"/>
        <v>1056.9693173518142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0.22632477445680163</v>
      </c>
      <c r="F99">
        <f t="shared" si="6"/>
        <v>0</v>
      </c>
      <c r="G99">
        <f t="shared" si="6"/>
        <v>0.46271999999999947</v>
      </c>
      <c r="H99">
        <f t="shared" si="6"/>
        <v>0.18312954033086878</v>
      </c>
      <c r="I99">
        <f t="shared" si="6"/>
        <v>1.1938185938918313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14.327746549647989</v>
      </c>
      <c r="P99" s="77">
        <f t="shared" si="6"/>
        <v>0.98956211263095351</v>
      </c>
      <c r="Q99" s="77">
        <f t="shared" si="6"/>
        <v>0.27258500000000024</v>
      </c>
      <c r="R99" s="80">
        <f t="shared" si="6"/>
        <v>0.29516749999999975</v>
      </c>
      <c r="S99" s="80">
        <f t="shared" si="6"/>
        <v>0</v>
      </c>
      <c r="T99" s="78">
        <f t="shared" si="6"/>
        <v>1.6599574999999995</v>
      </c>
      <c r="U99" s="78">
        <f t="shared" si="6"/>
        <v>1.6097899999999994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5.6224999999999999E-3</v>
      </c>
      <c r="Z99" s="75">
        <f t="shared" si="6"/>
        <v>-1.0347500000000001</v>
      </c>
      <c r="AA99" s="117">
        <f t="shared" si="6"/>
        <v>4.7595699999999992</v>
      </c>
      <c r="AB99" s="117">
        <f t="shared" si="6"/>
        <v>0</v>
      </c>
      <c r="AC99">
        <f t="shared" si="6"/>
        <v>0.24479202887043913</v>
      </c>
      <c r="AD99">
        <f t="shared" si="6"/>
        <v>24.200582042087994</v>
      </c>
      <c r="AE99">
        <f t="shared" si="6"/>
        <v>0</v>
      </c>
      <c r="AG99">
        <f t="shared" si="6"/>
        <v>24.200582042087994</v>
      </c>
      <c r="AI99">
        <f t="shared" si="6"/>
        <v>0</v>
      </c>
      <c r="AJ99">
        <f t="shared" si="6"/>
        <v>0</v>
      </c>
      <c r="AK99">
        <f t="shared" si="6"/>
        <v>3.7467500000000001E-2</v>
      </c>
      <c r="AL99">
        <f t="shared" si="6"/>
        <v>-0.64375000000000004</v>
      </c>
      <c r="AM99">
        <f t="shared" si="6"/>
        <v>0</v>
      </c>
      <c r="AN99">
        <f t="shared" si="6"/>
        <v>0</v>
      </c>
      <c r="AO99">
        <f t="shared" si="6"/>
        <v>0.10041249999999999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44824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12.523524379811805</v>
      </c>
      <c r="F3">
        <f>GT_Spot!T3</f>
        <v>0</v>
      </c>
      <c r="G3">
        <f>PPCL_NG!T3</f>
        <v>23.14</v>
      </c>
      <c r="H3">
        <f>PPCL_Spot!T3</f>
        <v>7.0020005715918829</v>
      </c>
      <c r="I3">
        <f>Bawana_NG!T3</f>
        <v>68.674309618441981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840.17268009054442</v>
      </c>
      <c r="P3" s="77">
        <v>59.96</v>
      </c>
      <c r="Q3" s="77">
        <v>20.169999999999998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420.27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125.7</v>
      </c>
      <c r="Z3" s="75">
        <f>IEX!P3</f>
        <v>0</v>
      </c>
      <c r="AA3" s="117">
        <f>STOA!J3</f>
        <v>10.76</v>
      </c>
      <c r="AB3" s="117">
        <f>-STOA!P3</f>
        <v>0</v>
      </c>
      <c r="AC3">
        <f>SUMIF(B3:AB3,"&gt;0")*$AC$2-SUMIF(B3:AB3,"&lt;0")*($AC$2/(1-$AC$2))+SUMIF(AI3:AR3,"&gt;0")*$AC$2-SUMIF(AI3:AR3,"&lt;0")*($AC$2/(1-$AC$2))</f>
        <v>14.643537693176082</v>
      </c>
      <c r="AD3">
        <f>SUM(B3:AB3,AI3:AR3)-AC3</f>
        <v>1498.7289769672141</v>
      </c>
      <c r="AE3">
        <f>'IDT-1'!F3</f>
        <v>0</v>
      </c>
      <c r="AF3" s="26"/>
      <c r="AG3">
        <f>SUM(AD3:AF3)</f>
        <v>1498.7289769672141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-75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23.14</v>
      </c>
      <c r="H4">
        <f>PPCL_Spot!T4</f>
        <v>7.0020005715918829</v>
      </c>
      <c r="I4">
        <f>Bawana_NG!T4</f>
        <v>68.95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840.17268009054442</v>
      </c>
      <c r="P4" s="77">
        <v>59.96</v>
      </c>
      <c r="Q4" s="77">
        <v>20.86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420.38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107.33</v>
      </c>
      <c r="Z4" s="75">
        <f>IEX!P4</f>
        <v>0</v>
      </c>
      <c r="AA4" s="117">
        <f>STOA!J4</f>
        <v>10.76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14.488336647917881</v>
      </c>
      <c r="AD4">
        <f t="shared" ref="AD4:AD67" si="1">SUM(B4:AB4,AI4:AR4)-AC4</f>
        <v>1481.2476955967677</v>
      </c>
      <c r="AE4">
        <f>'IDT-1'!F4</f>
        <v>0</v>
      </c>
      <c r="AF4" s="26"/>
      <c r="AG4">
        <f t="shared" ref="AG4:AG67" si="2">SUM(AD4:AF4)</f>
        <v>1481.2476955967677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-75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23.14</v>
      </c>
      <c r="H5">
        <f>PPCL_Spot!T5</f>
        <v>7.0020005715918829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829.39069265673345</v>
      </c>
      <c r="P5" s="77">
        <v>59.96</v>
      </c>
      <c r="Q5" s="77">
        <v>20.86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421.10999999999996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76.38</v>
      </c>
      <c r="Z5" s="75">
        <f>IEX!P5</f>
        <v>0</v>
      </c>
      <c r="AA5" s="117">
        <f>STOA!J5</f>
        <v>10.76</v>
      </c>
      <c r="AB5" s="117">
        <f>-STOA!P5</f>
        <v>0</v>
      </c>
      <c r="AC5">
        <f t="shared" si="0"/>
        <v>14.000067245667417</v>
      </c>
      <c r="AD5">
        <f t="shared" si="1"/>
        <v>1456.3839775652073</v>
      </c>
      <c r="AE5">
        <f>'IDT-1'!F5</f>
        <v>0</v>
      </c>
      <c r="AF5" s="26"/>
      <c r="AG5">
        <f t="shared" si="2"/>
        <v>1456.3839775652073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23.14</v>
      </c>
      <c r="H6">
        <f>PPCL_Spot!T6</f>
        <v>7.0020005715918829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820.56099185588982</v>
      </c>
      <c r="P6" s="77">
        <v>59.96</v>
      </c>
      <c r="Q6" s="77">
        <v>20.86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420.61999999999995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58.01</v>
      </c>
      <c r="Z6" s="75">
        <f>IEX!P6</f>
        <v>0</v>
      </c>
      <c r="AA6" s="117">
        <f>STOA!J6</f>
        <v>10.76</v>
      </c>
      <c r="AB6" s="117">
        <f>-STOA!P6</f>
        <v>0</v>
      </c>
      <c r="AC6">
        <f t="shared" si="0"/>
        <v>13.845179153841945</v>
      </c>
      <c r="AD6">
        <f t="shared" si="1"/>
        <v>1418.849164856189</v>
      </c>
      <c r="AE6">
        <f>'IDT-1'!F6</f>
        <v>0</v>
      </c>
      <c r="AF6" s="26"/>
      <c r="AG6">
        <f t="shared" si="2"/>
        <v>1418.849164856189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-70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23.14</v>
      </c>
      <c r="H7">
        <f>PPCL_Spot!T7</f>
        <v>7.0020005715918829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816.56844716720605</v>
      </c>
      <c r="P7" s="77">
        <v>59.959999999999994</v>
      </c>
      <c r="Q7" s="77">
        <v>20.86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420.07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45.44</v>
      </c>
      <c r="Z7" s="75">
        <f>IEX!P7</f>
        <v>0</v>
      </c>
      <c r="AA7" s="117">
        <f>STOA!J7</f>
        <v>10.69</v>
      </c>
      <c r="AB7" s="117">
        <f>-STOA!P7</f>
        <v>0</v>
      </c>
      <c r="AC7">
        <f t="shared" si="0"/>
        <v>14.315441687135202</v>
      </c>
      <c r="AD7">
        <f t="shared" si="1"/>
        <v>1331.1963576342121</v>
      </c>
      <c r="AE7">
        <f>'IDT-1'!F7</f>
        <v>0</v>
      </c>
      <c r="AF7" s="26"/>
      <c r="AG7">
        <f t="shared" si="2"/>
        <v>1331.1963576342121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23.14</v>
      </c>
      <c r="H8">
        <f>PPCL_Spot!T8</f>
        <v>7.0020005715918829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812.24856124053133</v>
      </c>
      <c r="P8" s="77">
        <v>59.959999999999994</v>
      </c>
      <c r="Q8" s="77">
        <v>20.86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419.46999999999997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32.869999999999997</v>
      </c>
      <c r="Z8" s="75">
        <f>IEX!P8</f>
        <v>0</v>
      </c>
      <c r="AA8" s="117">
        <f>STOA!J8</f>
        <v>10.69</v>
      </c>
      <c r="AB8" s="117">
        <f>-STOA!P8</f>
        <v>0</v>
      </c>
      <c r="AC8">
        <f t="shared" si="0"/>
        <v>13.67323367725972</v>
      </c>
      <c r="AD8">
        <f t="shared" si="1"/>
        <v>1369.3486797174126</v>
      </c>
      <c r="AE8">
        <f>'IDT-1'!F8</f>
        <v>0</v>
      </c>
      <c r="AF8" s="26"/>
      <c r="AG8">
        <f t="shared" si="2"/>
        <v>1369.3486797174126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-85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23.14</v>
      </c>
      <c r="H9">
        <f>PPCL_Spot!T9</f>
        <v>7.0020005715918829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812.42419271852486</v>
      </c>
      <c r="P9" s="77">
        <v>59.959999999999987</v>
      </c>
      <c r="Q9" s="77">
        <v>20.86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419.33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15.47</v>
      </c>
      <c r="Z9" s="75">
        <f>IEX!P9</f>
        <v>0</v>
      </c>
      <c r="AA9" s="117">
        <f>STOA!J9</f>
        <v>10.69</v>
      </c>
      <c r="AB9" s="117">
        <f>-STOA!P9</f>
        <v>0</v>
      </c>
      <c r="AC9">
        <f t="shared" si="0"/>
        <v>13.520427234266062</v>
      </c>
      <c r="AD9">
        <f t="shared" si="1"/>
        <v>1352.1371176384</v>
      </c>
      <c r="AE9">
        <f>'IDT-1'!F9</f>
        <v>0</v>
      </c>
      <c r="AF9" s="26"/>
      <c r="AG9">
        <f t="shared" si="2"/>
        <v>1352.1371176384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23.14</v>
      </c>
      <c r="H10">
        <f>PPCL_Spot!T10</f>
        <v>7.0020005715918829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812.42419271852486</v>
      </c>
      <c r="P10" s="77">
        <v>59.959999999999987</v>
      </c>
      <c r="Q10" s="77">
        <v>20.86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419.17999999999995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10.69</v>
      </c>
      <c r="AB10" s="117">
        <f>-STOA!P10</f>
        <v>0</v>
      </c>
      <c r="AC10">
        <f t="shared" si="0"/>
        <v>13.382971234266062</v>
      </c>
      <c r="AD10">
        <f t="shared" si="1"/>
        <v>1336.6545736383998</v>
      </c>
      <c r="AE10">
        <f>'IDT-1'!F10</f>
        <v>0</v>
      </c>
      <c r="AF10" s="26"/>
      <c r="AG10">
        <f t="shared" si="2"/>
        <v>1336.6545736383998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-85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9.4198424277794004</v>
      </c>
      <c r="F11">
        <f>GT_Spot!T11</f>
        <v>0</v>
      </c>
      <c r="G11">
        <f>PPCL_NG!T11</f>
        <v>23.14</v>
      </c>
      <c r="H11">
        <f>PPCL_Spot!T11</f>
        <v>7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805.4889573273781</v>
      </c>
      <c r="P11" s="77">
        <v>59.959999999999987</v>
      </c>
      <c r="Q11" s="77">
        <v>20.86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418.92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10.57</v>
      </c>
      <c r="AB11" s="117">
        <f>-STOA!P11</f>
        <v>0</v>
      </c>
      <c r="AC11">
        <f t="shared" si="0"/>
        <v>13.871356566174686</v>
      </c>
      <c r="AD11">
        <f t="shared" si="1"/>
        <v>1261.0874431889829</v>
      </c>
      <c r="AE11">
        <f>'IDT-1'!F11</f>
        <v>0</v>
      </c>
      <c r="AF11" s="26"/>
      <c r="AG11">
        <f t="shared" si="2"/>
        <v>1261.0874431889829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9.6925694838343741</v>
      </c>
      <c r="F12">
        <f>GT_Spot!T12</f>
        <v>0</v>
      </c>
      <c r="G12">
        <f>PPCL_NG!T12</f>
        <v>23.14</v>
      </c>
      <c r="H12">
        <f>PPCL_Spot!T12</f>
        <v>7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805.4752522645781</v>
      </c>
      <c r="P12" s="77">
        <v>59.959999999999987</v>
      </c>
      <c r="Q12" s="77">
        <v>20.86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410.54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10.57</v>
      </c>
      <c r="AB12" s="117">
        <f>-STOA!P12</f>
        <v>0</v>
      </c>
      <c r="AC12">
        <f t="shared" si="0"/>
        <v>13.26720430838361</v>
      </c>
      <c r="AD12">
        <f t="shared" si="1"/>
        <v>1313.5706174400291</v>
      </c>
      <c r="AE12">
        <f>'IDT-1'!F12</f>
        <v>0</v>
      </c>
      <c r="AF12" s="26"/>
      <c r="AG12">
        <f t="shared" si="2"/>
        <v>1313.5706174400291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-90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23.14</v>
      </c>
      <c r="H13">
        <f>PPCL_Spot!T13</f>
        <v>7.1299999999999981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798.2859005295262</v>
      </c>
      <c r="P13" s="77">
        <v>59.959999999999987</v>
      </c>
      <c r="Q13" s="77">
        <v>20.86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401.94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10.57</v>
      </c>
      <c r="AB13" s="117">
        <f>-STOA!P13</f>
        <v>0</v>
      </c>
      <c r="AC13">
        <f t="shared" si="0"/>
        <v>13.151303295583842</v>
      </c>
      <c r="AD13">
        <f t="shared" si="1"/>
        <v>1300.5159488164916</v>
      </c>
      <c r="AE13">
        <f>'IDT-1'!F13</f>
        <v>0</v>
      </c>
      <c r="AF13" s="26"/>
      <c r="AG13">
        <f t="shared" si="2"/>
        <v>1300.5159488164916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-90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23.14</v>
      </c>
      <c r="H14">
        <f>PPCL_Spot!T14</f>
        <v>7.1299999999999981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782.17065930636215</v>
      </c>
      <c r="P14" s="77">
        <v>59.959999999999987</v>
      </c>
      <c r="Q14" s="77">
        <v>20.86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393.04000000000008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10.57</v>
      </c>
      <c r="AB14" s="117">
        <f>-STOA!P14</f>
        <v>0</v>
      </c>
      <c r="AC14">
        <f t="shared" si="0"/>
        <v>12.753606622376095</v>
      </c>
      <c r="AD14">
        <f t="shared" si="1"/>
        <v>1295.8984042665354</v>
      </c>
      <c r="AE14">
        <f>'IDT-1'!F14</f>
        <v>0</v>
      </c>
      <c r="AF14" s="26"/>
      <c r="AG14">
        <f t="shared" si="2"/>
        <v>1295.8984042665354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23.14</v>
      </c>
      <c r="H15">
        <f>PPCL_Spot!T15</f>
        <v>7.1299999999999981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774.04968878775469</v>
      </c>
      <c r="P15" s="77">
        <v>59.959999999999987</v>
      </c>
      <c r="Q15" s="77">
        <v>20.86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385.55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10.51</v>
      </c>
      <c r="AB15" s="117">
        <f>-STOA!P15</f>
        <v>0</v>
      </c>
      <c r="AC15">
        <f t="shared" si="0"/>
        <v>13.237171008366019</v>
      </c>
      <c r="AD15">
        <f t="shared" si="1"/>
        <v>1209.7438693619379</v>
      </c>
      <c r="AE15">
        <f>'IDT-1'!F15</f>
        <v>0</v>
      </c>
      <c r="AF15" s="26"/>
      <c r="AG15">
        <f t="shared" si="2"/>
        <v>1209.7438693619379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23.14</v>
      </c>
      <c r="H16">
        <f>PPCL_Spot!T16</f>
        <v>7.1299999999999981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759.77847727091284</v>
      </c>
      <c r="P16" s="77">
        <v>59.959999999999987</v>
      </c>
      <c r="Q16" s="77">
        <v>20.86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374.02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10.51</v>
      </c>
      <c r="AB16" s="117">
        <f>-STOA!P16</f>
        <v>0</v>
      </c>
      <c r="AC16">
        <f t="shared" si="0"/>
        <v>12.388651420464141</v>
      </c>
      <c r="AD16">
        <f t="shared" si="1"/>
        <v>1254.791177432998</v>
      </c>
      <c r="AE16">
        <f>'IDT-1'!F16</f>
        <v>0</v>
      </c>
      <c r="AF16" s="26"/>
      <c r="AG16">
        <f t="shared" si="2"/>
        <v>1254.791177432998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23.14</v>
      </c>
      <c r="H17">
        <f>PPCL_Spot!T17</f>
        <v>7.1299999999999981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744.61148355686782</v>
      </c>
      <c r="P17" s="77">
        <v>60.64</v>
      </c>
      <c r="Q17" s="77">
        <v>20.86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373.78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10.51</v>
      </c>
      <c r="AB17" s="117">
        <f>-STOA!P17</f>
        <v>0</v>
      </c>
      <c r="AC17">
        <f t="shared" si="0"/>
        <v>12.259053875780543</v>
      </c>
      <c r="AD17">
        <f t="shared" si="1"/>
        <v>1240.1937812636363</v>
      </c>
      <c r="AE17">
        <f>'IDT-1'!F17</f>
        <v>0</v>
      </c>
      <c r="AF17" s="26"/>
      <c r="AG17">
        <f t="shared" si="2"/>
        <v>1240.1937812636363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23.14</v>
      </c>
      <c r="H18">
        <f>PPCL_Spot!T18</f>
        <v>7.1299999999999981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735.02013136678238</v>
      </c>
      <c r="P18" s="77">
        <v>60.64</v>
      </c>
      <c r="Q18" s="77">
        <v>20.86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373.61999999999995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10.51</v>
      </c>
      <c r="AB18" s="117">
        <f>-STOA!P18</f>
        <v>0</v>
      </c>
      <c r="AC18">
        <f t="shared" si="0"/>
        <v>12.173241976507791</v>
      </c>
      <c r="AD18">
        <f t="shared" si="1"/>
        <v>1230.5282409728236</v>
      </c>
      <c r="AE18">
        <f>'IDT-1'!F18</f>
        <v>0</v>
      </c>
      <c r="AF18" s="26"/>
      <c r="AG18">
        <f t="shared" si="2"/>
        <v>1230.5282409728236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7.1299999999999981</v>
      </c>
      <c r="I19">
        <f>Bawana_NG!T19</f>
        <v>69.59999999999998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721.41021965805328</v>
      </c>
      <c r="P19" s="77">
        <v>59.959999999999994</v>
      </c>
      <c r="Q19" s="77">
        <v>20.86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372.96999999999997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10.38</v>
      </c>
      <c r="AB19" s="117">
        <f>-STOA!P19</f>
        <v>0</v>
      </c>
      <c r="AC19">
        <f t="shared" si="0"/>
        <v>12.484533129580743</v>
      </c>
      <c r="AD19">
        <f t="shared" si="1"/>
        <v>1165.1470381110219</v>
      </c>
      <c r="AE19">
        <f>'IDT-1'!F19</f>
        <v>0</v>
      </c>
      <c r="AF19" s="26"/>
      <c r="AG19">
        <f t="shared" si="2"/>
        <v>1165.1470381110219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7.1299999999999981</v>
      </c>
      <c r="I20">
        <f>Bawana_NG!T20</f>
        <v>69.59999999999998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709.60357834253784</v>
      </c>
      <c r="P20" s="77">
        <v>59.959999999999994</v>
      </c>
      <c r="Q20" s="77">
        <v>20.86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372.75999999999993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10.38</v>
      </c>
      <c r="AB20" s="117">
        <f>-STOA!P20</f>
        <v>0</v>
      </c>
      <c r="AC20">
        <f t="shared" si="0"/>
        <v>11.846099034672486</v>
      </c>
      <c r="AD20">
        <f t="shared" si="1"/>
        <v>1213.7688308904146</v>
      </c>
      <c r="AE20">
        <f>'IDT-1'!F20</f>
        <v>0</v>
      </c>
      <c r="AF20" s="26"/>
      <c r="AG20">
        <f t="shared" si="2"/>
        <v>1213.7688308904146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23.14</v>
      </c>
      <c r="H21">
        <f>PPCL_Spot!T21</f>
        <v>7.1299999999999981</v>
      </c>
      <c r="I21">
        <f>Bawana_NG!T21</f>
        <v>69.59999999999998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700.23416759092333</v>
      </c>
      <c r="P21" s="77">
        <v>59.959999999999994</v>
      </c>
      <c r="Q21" s="77">
        <v>20.86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372.46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10.38</v>
      </c>
      <c r="AB21" s="117">
        <f>-STOA!P21</f>
        <v>0</v>
      </c>
      <c r="AC21">
        <f t="shared" si="0"/>
        <v>11.761008220058278</v>
      </c>
      <c r="AD21">
        <f t="shared" si="1"/>
        <v>1204.1845109534142</v>
      </c>
      <c r="AE21">
        <f>'IDT-1'!F21</f>
        <v>0</v>
      </c>
      <c r="AF21" s="26"/>
      <c r="AG21">
        <f t="shared" si="2"/>
        <v>1204.1845109534142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11.846921797004992</v>
      </c>
      <c r="F22">
        <f>GT_Spot!T22</f>
        <v>0</v>
      </c>
      <c r="G22">
        <f>PPCL_NG!T22</f>
        <v>23.14</v>
      </c>
      <c r="H22">
        <f>PPCL_Spot!T22</f>
        <v>7.1299999999999981</v>
      </c>
      <c r="I22">
        <f>Bawana_NG!T22</f>
        <v>69.59999999999998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693.12678234790553</v>
      </c>
      <c r="P22" s="77">
        <v>59.959999999999994</v>
      </c>
      <c r="Q22" s="77">
        <v>20.86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373.54999999999995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10.38</v>
      </c>
      <c r="AB22" s="117">
        <f>-STOA!P22</f>
        <v>0</v>
      </c>
      <c r="AC22">
        <f t="shared" si="0"/>
        <v>11.705112247806932</v>
      </c>
      <c r="AD22">
        <f t="shared" si="1"/>
        <v>1197.8885918971037</v>
      </c>
      <c r="AE22">
        <f>'IDT-1'!F22</f>
        <v>0</v>
      </c>
      <c r="AF22" s="26"/>
      <c r="AG22">
        <f t="shared" si="2"/>
        <v>1197.8885918971037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23.14</v>
      </c>
      <c r="H23">
        <f>PPCL_Spot!T23</f>
        <v>7.1299999999999981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704.40940626299619</v>
      </c>
      <c r="P23" s="77">
        <v>59.96</v>
      </c>
      <c r="Q23" s="77">
        <v>20.86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373.2999999999999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10.3</v>
      </c>
      <c r="AB23" s="117">
        <f>-STOA!P23</f>
        <v>0</v>
      </c>
      <c r="AC23">
        <f t="shared" si="0"/>
        <v>11.760033153227788</v>
      </c>
      <c r="AD23">
        <f t="shared" si="1"/>
        <v>1214.1190736089363</v>
      </c>
      <c r="AE23">
        <f>'IDT-1'!F23</f>
        <v>0</v>
      </c>
      <c r="AF23" s="26"/>
      <c r="AG23">
        <f t="shared" si="2"/>
        <v>1214.1190736089363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23.14</v>
      </c>
      <c r="H24">
        <f>PPCL_Spot!T24</f>
        <v>7.1299999999999981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818.99975165864589</v>
      </c>
      <c r="P24" s="77">
        <v>59.96</v>
      </c>
      <c r="Q24" s="77">
        <v>20.169999999999998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372.99999999999994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-116</v>
      </c>
      <c r="AA24" s="117">
        <f>STOA!J24</f>
        <v>10.3</v>
      </c>
      <c r="AB24" s="117">
        <f>-STOA!P24</f>
        <v>0</v>
      </c>
      <c r="AC24">
        <f t="shared" si="0"/>
        <v>13.70079771006221</v>
      </c>
      <c r="AD24">
        <f t="shared" si="1"/>
        <v>1219.7786544477515</v>
      </c>
      <c r="AE24">
        <f>'IDT-1'!F24</f>
        <v>0</v>
      </c>
      <c r="AF24" s="26"/>
      <c r="AG24">
        <f t="shared" si="2"/>
        <v>1219.7786544477515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23.14</v>
      </c>
      <c r="H25">
        <f>PPCL_Spot!T25</f>
        <v>7.1299999999999981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816.83399822659339</v>
      </c>
      <c r="P25" s="77">
        <v>59.96</v>
      </c>
      <c r="Q25" s="77">
        <v>20.169999999999998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418.33999999999992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-181</v>
      </c>
      <c r="AA25" s="117">
        <f>STOA!J25</f>
        <v>10.3</v>
      </c>
      <c r="AB25" s="117">
        <f>-STOA!P25</f>
        <v>0</v>
      </c>
      <c r="AC25">
        <f t="shared" si="0"/>
        <v>15.146106382523584</v>
      </c>
      <c r="AD25">
        <f t="shared" si="1"/>
        <v>1141.5075923432375</v>
      </c>
      <c r="AE25">
        <f>'IDT-1'!F25</f>
        <v>0</v>
      </c>
      <c r="AF25" s="26"/>
      <c r="AG25">
        <f t="shared" si="2"/>
        <v>1141.5075923432375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23.14</v>
      </c>
      <c r="H26">
        <f>PPCL_Spot!T26</f>
        <v>7.1299999999999981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817.24650095099344</v>
      </c>
      <c r="P26" s="77">
        <v>59.96</v>
      </c>
      <c r="Q26" s="77">
        <v>20.169999999999998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418.05999999999995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-190</v>
      </c>
      <c r="AA26" s="117">
        <f>STOA!J26</f>
        <v>10.3</v>
      </c>
      <c r="AB26" s="117">
        <f>-STOA!P26</f>
        <v>0</v>
      </c>
      <c r="AC26">
        <f t="shared" si="0"/>
        <v>14.605706627644391</v>
      </c>
      <c r="AD26">
        <f t="shared" si="1"/>
        <v>1203.1804948225169</v>
      </c>
      <c r="AE26">
        <f>'IDT-1'!F26</f>
        <v>-1</v>
      </c>
      <c r="AF26" s="26"/>
      <c r="AG26">
        <f t="shared" si="2"/>
        <v>1202.1804948225169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12.179700499168053</v>
      </c>
      <c r="F27">
        <f>GT_Spot!T27</f>
        <v>0</v>
      </c>
      <c r="G27">
        <f>PPCL_NG!T27</f>
        <v>23.14</v>
      </c>
      <c r="H27">
        <f>PPCL_Spot!T27</f>
        <v>7.1299999999999981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825.63254024379353</v>
      </c>
      <c r="P27" s="77">
        <v>59.96</v>
      </c>
      <c r="Q27" s="77">
        <v>20.169999999999998</v>
      </c>
      <c r="R27" s="80">
        <v>4.7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417.65999999999997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-65</v>
      </c>
      <c r="AA27" s="117">
        <f>STOA!J27</f>
        <v>10.199999999999999</v>
      </c>
      <c r="AB27" s="117">
        <f>-STOA!P27</f>
        <v>0</v>
      </c>
      <c r="AC27">
        <f t="shared" si="0"/>
        <v>13.606697833146619</v>
      </c>
      <c r="AD27">
        <f t="shared" si="1"/>
        <v>1341.7655429098149</v>
      </c>
      <c r="AE27">
        <f>'IDT-1'!F27</f>
        <v>-133</v>
      </c>
      <c r="AF27" s="26"/>
      <c r="AG27">
        <f t="shared" si="2"/>
        <v>1208.7655429098149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23.14</v>
      </c>
      <c r="H28">
        <f>PPCL_Spot!T28</f>
        <v>7.1299999999999981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841.11532864539356</v>
      </c>
      <c r="P28" s="77">
        <v>59.96</v>
      </c>
      <c r="Q28" s="77">
        <v>20.169999999999998</v>
      </c>
      <c r="R28" s="80">
        <v>8.8099999999999987</v>
      </c>
      <c r="S28" s="80">
        <v>0</v>
      </c>
      <c r="T28" s="78">
        <f>SUMPRODUCT(LTA!F28:AJ28,LTA!F$101:AJ$101,LTA!F$105:AJ$105)</f>
        <v>2.16</v>
      </c>
      <c r="U28" s="78">
        <f>SUMPRODUCT(LTA!F28:AJ28,LTA!F$102:AJ$102,LTA!F$105:AJ$105)</f>
        <v>421.03999999999996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-124</v>
      </c>
      <c r="AA28" s="117">
        <f>STOA!J28</f>
        <v>10.199999999999999</v>
      </c>
      <c r="AB28" s="117">
        <f>-STOA!P28</f>
        <v>0</v>
      </c>
      <c r="AC28">
        <f t="shared" si="0"/>
        <v>14.085332069224362</v>
      </c>
      <c r="AD28">
        <f t="shared" si="1"/>
        <v>1337.4196970753374</v>
      </c>
      <c r="AE28">
        <f>'IDT-1'!F28</f>
        <v>-100</v>
      </c>
      <c r="AF28" s="26"/>
      <c r="AG28">
        <f t="shared" si="2"/>
        <v>1237.4196970753374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23.14</v>
      </c>
      <c r="H29">
        <f>PPCL_Spot!T29</f>
        <v>7.1299999999999981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841.8335888633934</v>
      </c>
      <c r="P29" s="77">
        <v>59.96</v>
      </c>
      <c r="Q29" s="77">
        <v>20.169999999999998</v>
      </c>
      <c r="R29" s="80">
        <v>13.370000000000001</v>
      </c>
      <c r="S29" s="80">
        <v>0</v>
      </c>
      <c r="T29" s="78">
        <f>SUMPRODUCT(LTA!F29:AJ29,LTA!F$101:AJ$101,LTA!F$105:AJ$105)</f>
        <v>2.4</v>
      </c>
      <c r="U29" s="78">
        <f>SUMPRODUCT(LTA!F29:AJ29,LTA!F$102:AJ$102,LTA!F$105:AJ$105)</f>
        <v>429.3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-159</v>
      </c>
      <c r="AA29" s="117">
        <f>STOA!J29</f>
        <v>10.199999999999999</v>
      </c>
      <c r="AB29" s="117">
        <f>-STOA!P29</f>
        <v>0</v>
      </c>
      <c r="AC29">
        <f t="shared" si="0"/>
        <v>14.517315222419596</v>
      </c>
      <c r="AD29">
        <f t="shared" si="1"/>
        <v>1315.7659741401419</v>
      </c>
      <c r="AE29">
        <f>'IDT-1'!F29</f>
        <v>-76</v>
      </c>
      <c r="AF29" s="26"/>
      <c r="AG29">
        <f t="shared" si="2"/>
        <v>1239.7659741401419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23.14</v>
      </c>
      <c r="H30">
        <f>PPCL_Spot!T30</f>
        <v>7.1299999999999981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841.8335888633934</v>
      </c>
      <c r="P30" s="77">
        <v>59.96</v>
      </c>
      <c r="Q30" s="77">
        <v>20.169999999999998</v>
      </c>
      <c r="R30" s="80">
        <v>18.889999999999997</v>
      </c>
      <c r="S30" s="80">
        <v>0</v>
      </c>
      <c r="T30" s="78">
        <f>SUMPRODUCT(LTA!F30:AJ30,LTA!F$101:AJ$101,LTA!F$105:AJ$105)</f>
        <v>6.0200000000000005</v>
      </c>
      <c r="U30" s="78">
        <f>SUMPRODUCT(LTA!F30:AJ30,LTA!F$102:AJ$102,LTA!F$105:AJ$105)</f>
        <v>434.93999999999994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-190</v>
      </c>
      <c r="AA30" s="117">
        <f>STOA!J30</f>
        <v>10.199999999999999</v>
      </c>
      <c r="AB30" s="117">
        <f>-STOA!P30</f>
        <v>0</v>
      </c>
      <c r="AC30">
        <f t="shared" si="0"/>
        <v>14.922601175607651</v>
      </c>
      <c r="AD30">
        <f t="shared" si="1"/>
        <v>1299.1406881869536</v>
      </c>
      <c r="AE30">
        <f>'IDT-1'!F30</f>
        <v>-62</v>
      </c>
      <c r="AF30" s="26"/>
      <c r="AG30">
        <f t="shared" si="2"/>
        <v>1237.1406881869536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12.179700499168053</v>
      </c>
      <c r="F31">
        <f>GT_Spot!T31</f>
        <v>0</v>
      </c>
      <c r="G31">
        <f>PPCL_NG!T31</f>
        <v>23.14</v>
      </c>
      <c r="H31">
        <f>PPCL_Spot!T31</f>
        <v>7.1357142857142861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841.8335888633934</v>
      </c>
      <c r="P31" s="77">
        <v>59.96</v>
      </c>
      <c r="Q31" s="77">
        <v>20.169999999999998</v>
      </c>
      <c r="R31" s="80">
        <v>19.2</v>
      </c>
      <c r="S31" s="80">
        <v>0</v>
      </c>
      <c r="T31" s="78">
        <f>SUMPRODUCT(LTA!F31:AJ31,LTA!F$101:AJ$101,LTA!F$105:AJ$105)</f>
        <v>15.57</v>
      </c>
      <c r="U31" s="78">
        <f>SUMPRODUCT(LTA!F31:AJ31,LTA!F$102:AJ$102,LTA!F$105:AJ$105)</f>
        <v>441.82999999999993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-270</v>
      </c>
      <c r="AA31" s="117">
        <f>STOA!J31</f>
        <v>10.11</v>
      </c>
      <c r="AB31" s="117">
        <f>-STOA!P31</f>
        <v>0</v>
      </c>
      <c r="AC31">
        <f t="shared" si="0"/>
        <v>15.779509663097564</v>
      </c>
      <c r="AD31">
        <f t="shared" si="1"/>
        <v>1234.9494939851782</v>
      </c>
      <c r="AE31">
        <f>'IDT-1'!F31</f>
        <v>-4.7069999999999999</v>
      </c>
      <c r="AF31" s="26"/>
      <c r="AG31">
        <f t="shared" si="2"/>
        <v>1230.242493985178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23.14</v>
      </c>
      <c r="H32">
        <f>PPCL_Spot!T32</f>
        <v>6.75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797.72948702233464</v>
      </c>
      <c r="P32" s="77">
        <v>59.96</v>
      </c>
      <c r="Q32" s="77">
        <v>20.169999999999998</v>
      </c>
      <c r="R32" s="80">
        <v>19.2</v>
      </c>
      <c r="S32" s="80">
        <v>0</v>
      </c>
      <c r="T32" s="78">
        <f>SUMPRODUCT(LTA!F32:AJ32,LTA!F$101:AJ$101,LTA!F$105:AJ$105)</f>
        <v>18.05</v>
      </c>
      <c r="U32" s="78">
        <f>SUMPRODUCT(LTA!F32:AJ32,LTA!F$102:AJ$102,LTA!F$105:AJ$105)</f>
        <v>449.65999999999997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-277</v>
      </c>
      <c r="AA32" s="117">
        <f>STOA!J32</f>
        <v>10.11</v>
      </c>
      <c r="AB32" s="117">
        <f>-STOA!P32</f>
        <v>0</v>
      </c>
      <c r="AC32">
        <f t="shared" si="0"/>
        <v>15.89599927472514</v>
      </c>
      <c r="AD32">
        <f t="shared" si="1"/>
        <v>1153.6531882467775</v>
      </c>
      <c r="AE32">
        <f>'IDT-1'!F32</f>
        <v>-2</v>
      </c>
      <c r="AF32" s="26"/>
      <c r="AG32">
        <f t="shared" si="2"/>
        <v>1151.6531882467775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23.14</v>
      </c>
      <c r="H33">
        <f>PPCL_Spot!T33</f>
        <v>7.0020005715918829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681.05662861613678</v>
      </c>
      <c r="P33" s="77">
        <v>59.96</v>
      </c>
      <c r="Q33" s="77">
        <v>20.86</v>
      </c>
      <c r="R33" s="80">
        <v>19.2</v>
      </c>
      <c r="S33" s="80">
        <v>0</v>
      </c>
      <c r="T33" s="78">
        <f>SUMPRODUCT(LTA!F33:AJ33,LTA!F$101:AJ$101,LTA!F$105:AJ$105)</f>
        <v>22.38</v>
      </c>
      <c r="U33" s="78">
        <f>SUMPRODUCT(LTA!F33:AJ33,LTA!F$102:AJ$102,LTA!F$105:AJ$105)</f>
        <v>416.32999999999993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-10</v>
      </c>
      <c r="AA33" s="117">
        <f>STOA!J33</f>
        <v>10.11</v>
      </c>
      <c r="AB33" s="117">
        <f>-STOA!P33</f>
        <v>0</v>
      </c>
      <c r="AC33">
        <f t="shared" si="0"/>
        <v>12.784595328686176</v>
      </c>
      <c r="AD33">
        <f t="shared" si="1"/>
        <v>1219.0337343582105</v>
      </c>
      <c r="AE33">
        <f>'IDT-1'!F33</f>
        <v>0</v>
      </c>
      <c r="AF33" s="26"/>
      <c r="AG33">
        <f t="shared" si="2"/>
        <v>1219.0337343582105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8.7562690081477399</v>
      </c>
      <c r="F34">
        <f>GT_Spot!T34</f>
        <v>0</v>
      </c>
      <c r="G34">
        <f>PPCL_NG!T34</f>
        <v>23.14</v>
      </c>
      <c r="H34">
        <f>PPCL_Spot!T34</f>
        <v>7.0020005715918829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630.65681718539122</v>
      </c>
      <c r="P34" s="77">
        <v>59.96</v>
      </c>
      <c r="Q34" s="77">
        <v>20.86</v>
      </c>
      <c r="R34" s="80">
        <v>19.2</v>
      </c>
      <c r="S34" s="80">
        <v>0</v>
      </c>
      <c r="T34" s="78">
        <f>SUMPRODUCT(LTA!F34:AJ34,LTA!F$101:AJ$101,LTA!F$105:AJ$105)</f>
        <v>30.490000000000002</v>
      </c>
      <c r="U34" s="78">
        <f>SUMPRODUCT(LTA!F34:AJ34,LTA!F$102:AJ$102,LTA!F$105:AJ$105)</f>
        <v>420.76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</v>
      </c>
      <c r="AA34" s="117">
        <f>STOA!J34</f>
        <v>10.11</v>
      </c>
      <c r="AB34" s="117">
        <f>-STOA!P34</f>
        <v>0</v>
      </c>
      <c r="AC34">
        <f t="shared" si="0"/>
        <v>12.341399643274878</v>
      </c>
      <c r="AD34">
        <f t="shared" si="1"/>
        <v>1187.1936871218559</v>
      </c>
      <c r="AE34">
        <f>'IDT-1'!F34</f>
        <v>0</v>
      </c>
      <c r="AF34" s="26"/>
      <c r="AG34">
        <f t="shared" si="2"/>
        <v>1187.1936871218559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23.14</v>
      </c>
      <c r="H35">
        <f>PPCL_Spot!T35</f>
        <v>7.0020005715918829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626.35302566321104</v>
      </c>
      <c r="P35" s="77">
        <v>59.96</v>
      </c>
      <c r="Q35" s="77">
        <v>20.86</v>
      </c>
      <c r="R35" s="80">
        <v>19.2</v>
      </c>
      <c r="S35" s="80">
        <v>0</v>
      </c>
      <c r="T35" s="78">
        <f>SUMPRODUCT(LTA!F35:AJ35,LTA!F$101:AJ$101,LTA!F$105:AJ$105)</f>
        <v>40.58</v>
      </c>
      <c r="U35" s="78">
        <f>SUMPRODUCT(LTA!F35:AJ35,LTA!F$102:AJ$102,LTA!F$105:AJ$105)</f>
        <v>429.22999999999996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10.08</v>
      </c>
      <c r="AB35" s="117">
        <f>-STOA!P35</f>
        <v>0</v>
      </c>
      <c r="AC35">
        <f t="shared" si="0"/>
        <v>12.399071601790279</v>
      </c>
      <c r="AD35">
        <f t="shared" si="1"/>
        <v>1215.787306215562</v>
      </c>
      <c r="AE35">
        <f>'IDT-1'!F35</f>
        <v>0</v>
      </c>
      <c r="AF35" s="26"/>
      <c r="AG35">
        <f t="shared" si="2"/>
        <v>1215.787306215562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-90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23.14</v>
      </c>
      <c r="H36">
        <f>PPCL_Spot!T36</f>
        <v>7.0020005715918829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621.84685338595966</v>
      </c>
      <c r="P36" s="77">
        <v>59.96</v>
      </c>
      <c r="Q36" s="77">
        <v>20.86</v>
      </c>
      <c r="R36" s="80">
        <v>19.2</v>
      </c>
      <c r="S36" s="80">
        <v>0</v>
      </c>
      <c r="T36" s="78">
        <f>SUMPRODUCT(LTA!F36:AJ36,LTA!F$101:AJ$101,LTA!F$105:AJ$105)</f>
        <v>52.9</v>
      </c>
      <c r="U36" s="78">
        <f>SUMPRODUCT(LTA!F36:AJ36,LTA!F$102:AJ$102,LTA!F$105:AJ$105)</f>
        <v>437.10999999999996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10.08</v>
      </c>
      <c r="AB36" s="117">
        <f>-STOA!P36</f>
        <v>0</v>
      </c>
      <c r="AC36">
        <f t="shared" si="0"/>
        <v>12.448396010528512</v>
      </c>
      <c r="AD36">
        <f t="shared" si="1"/>
        <v>1241.4318095295721</v>
      </c>
      <c r="AE36">
        <f>'IDT-1'!F36</f>
        <v>0</v>
      </c>
      <c r="AF36" s="26"/>
      <c r="AG36">
        <f t="shared" si="2"/>
        <v>1241.4318095295721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23.14</v>
      </c>
      <c r="H37">
        <f>PPCL_Spot!T37</f>
        <v>7.0020005715918829</v>
      </c>
      <c r="I37">
        <f>Bawana_NG!T37</f>
        <v>69.59999999999998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628.92646442199202</v>
      </c>
      <c r="P37" s="77">
        <v>59.956729038241235</v>
      </c>
      <c r="Q37" s="77">
        <v>20.86</v>
      </c>
      <c r="R37" s="80">
        <v>19.2</v>
      </c>
      <c r="S37" s="80">
        <v>0</v>
      </c>
      <c r="T37" s="78">
        <f>SUMPRODUCT(LTA!F37:AJ37,LTA!F$101:AJ$101,LTA!F$105:AJ$105)</f>
        <v>57.15</v>
      </c>
      <c r="U37" s="78">
        <f>SUMPRODUCT(LTA!F37:AJ37,LTA!F$102:AJ$102,LTA!F$105:AJ$105)</f>
        <v>445.63999999999993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10.08</v>
      </c>
      <c r="AB37" s="117">
        <f>-STOA!P37</f>
        <v>0</v>
      </c>
      <c r="AC37">
        <f t="shared" si="0"/>
        <v>12.623131803182119</v>
      </c>
      <c r="AD37">
        <f t="shared" si="1"/>
        <v>1261.113413811192</v>
      </c>
      <c r="AE37">
        <f>'IDT-1'!F37</f>
        <v>0</v>
      </c>
      <c r="AF37" s="26"/>
      <c r="AG37">
        <f t="shared" si="2"/>
        <v>1261.113413811192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23.14</v>
      </c>
      <c r="H38">
        <f>PPCL_Spot!T38</f>
        <v>7.0020005715918829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628.92660269275427</v>
      </c>
      <c r="P38" s="77">
        <v>59.956729038241235</v>
      </c>
      <c r="Q38" s="77">
        <v>20.86</v>
      </c>
      <c r="R38" s="80">
        <v>19.2</v>
      </c>
      <c r="S38" s="80">
        <v>0</v>
      </c>
      <c r="T38" s="78">
        <f>SUMPRODUCT(LTA!F38:AJ38,LTA!F$101:AJ$101,LTA!F$105:AJ$105)</f>
        <v>65.570000000000007</v>
      </c>
      <c r="U38" s="78">
        <f>SUMPRODUCT(LTA!F38:AJ38,LTA!F$102:AJ$102,LTA!F$105:AJ$105)</f>
        <v>454.21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10.08</v>
      </c>
      <c r="AB38" s="117">
        <f>-STOA!P38</f>
        <v>0</v>
      </c>
      <c r="AC38">
        <f t="shared" si="0"/>
        <v>13.172160758463617</v>
      </c>
      <c r="AD38">
        <f t="shared" si="1"/>
        <v>1232.5545231266731</v>
      </c>
      <c r="AE38">
        <f>'IDT-1'!F38</f>
        <v>0</v>
      </c>
      <c r="AF38" s="26"/>
      <c r="AG38">
        <f t="shared" si="2"/>
        <v>1232.5545231266731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-125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10.319232954545452</v>
      </c>
      <c r="F39">
        <f>GT_Spot!T39</f>
        <v>0</v>
      </c>
      <c r="G39">
        <f>PPCL_NG!T39</f>
        <v>23.14</v>
      </c>
      <c r="H39">
        <f>PPCL_Spot!T39</f>
        <v>7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643.62111136407577</v>
      </c>
      <c r="P39" s="77">
        <v>59.956729038241235</v>
      </c>
      <c r="Q39" s="77">
        <v>20.86</v>
      </c>
      <c r="R39" s="80">
        <v>19.2</v>
      </c>
      <c r="S39" s="80">
        <v>0</v>
      </c>
      <c r="T39" s="78">
        <f>SUMPRODUCT(LTA!F39:AJ39,LTA!F$101:AJ$101,LTA!F$105:AJ$105)</f>
        <v>72.02</v>
      </c>
      <c r="U39" s="78">
        <f>SUMPRODUCT(LTA!F39:AJ39,LTA!F$102:AJ$102,LTA!F$105:AJ$105)</f>
        <v>458.48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9.99</v>
      </c>
      <c r="AB39" s="117">
        <f>-STOA!P39</f>
        <v>0</v>
      </c>
      <c r="AC39">
        <f t="shared" si="0"/>
        <v>12.801533896872108</v>
      </c>
      <c r="AD39">
        <f t="shared" si="1"/>
        <v>1321.3855394599902</v>
      </c>
      <c r="AE39">
        <f>'IDT-1'!F39</f>
        <v>0</v>
      </c>
      <c r="AF39" s="26"/>
      <c r="AG39">
        <f t="shared" si="2"/>
        <v>1321.3855394599902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10.843003412969285</v>
      </c>
      <c r="F40">
        <f>GT_Spot!T40</f>
        <v>0</v>
      </c>
      <c r="G40">
        <f>PPCL_NG!T40</f>
        <v>23.14</v>
      </c>
      <c r="H40">
        <f>PPCL_Spot!T40</f>
        <v>7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659.45265825953402</v>
      </c>
      <c r="P40" s="77">
        <v>59.956729038241235</v>
      </c>
      <c r="Q40" s="77">
        <v>20.86</v>
      </c>
      <c r="R40" s="80">
        <v>19.2</v>
      </c>
      <c r="S40" s="80">
        <v>0</v>
      </c>
      <c r="T40" s="78">
        <f>SUMPRODUCT(LTA!F40:AJ40,LTA!F$101:AJ$101,LTA!F$105:AJ$105)</f>
        <v>78.98</v>
      </c>
      <c r="U40" s="78">
        <f>SUMPRODUCT(LTA!F40:AJ40,LTA!F$102:AJ$102,LTA!F$105:AJ$105)</f>
        <v>460.71999999999997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9.99</v>
      </c>
      <c r="AB40" s="117">
        <f>-STOA!P40</f>
        <v>0</v>
      </c>
      <c r="AC40">
        <f t="shared" si="0"/>
        <v>13.070811327197248</v>
      </c>
      <c r="AD40">
        <f t="shared" si="1"/>
        <v>1341.6715793835474</v>
      </c>
      <c r="AE40">
        <f>'IDT-1'!F40</f>
        <v>0</v>
      </c>
      <c r="AF40" s="26"/>
      <c r="AG40">
        <f t="shared" si="2"/>
        <v>1341.6715793835474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10.536863662960798</v>
      </c>
      <c r="F41">
        <f>GT_Spot!T41</f>
        <v>0</v>
      </c>
      <c r="G41">
        <f>PPCL_NG!T41</f>
        <v>23.14</v>
      </c>
      <c r="H41">
        <f>PPCL_Spot!T41</f>
        <v>7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717.05981377529918</v>
      </c>
      <c r="P41" s="77">
        <v>59.956729038241235</v>
      </c>
      <c r="Q41" s="77">
        <v>20.86</v>
      </c>
      <c r="R41" s="80">
        <v>19.2</v>
      </c>
      <c r="S41" s="80">
        <v>0</v>
      </c>
      <c r="T41" s="78">
        <f>SUMPRODUCT(LTA!F41:AJ41,LTA!F$101:AJ$101,LTA!F$105:AJ$105)</f>
        <v>85.88</v>
      </c>
      <c r="U41" s="78">
        <f>SUMPRODUCT(LTA!F41:AJ41,LTA!F$102:AJ$102,LTA!F$105:AJ$105)</f>
        <v>466.31999999999994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9.99</v>
      </c>
      <c r="AB41" s="117">
        <f>-STOA!P41</f>
        <v>0</v>
      </c>
      <c r="AC41">
        <f t="shared" si="0"/>
        <v>13.10798197699321</v>
      </c>
      <c r="AD41">
        <f t="shared" si="1"/>
        <v>1476.4354244995079</v>
      </c>
      <c r="AE41">
        <f>'IDT-1'!F41</f>
        <v>0</v>
      </c>
      <c r="AF41" s="26"/>
      <c r="AG41">
        <f t="shared" si="2"/>
        <v>1476.4354244995079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10.536863662960798</v>
      </c>
      <c r="F42">
        <f>GT_Spot!T42</f>
        <v>0</v>
      </c>
      <c r="G42">
        <f>PPCL_NG!T42</f>
        <v>23.14</v>
      </c>
      <c r="H42">
        <f>PPCL_Spot!T42</f>
        <v>7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756.35258137609571</v>
      </c>
      <c r="P42" s="77">
        <v>59.956729038241235</v>
      </c>
      <c r="Q42" s="77">
        <v>20.86</v>
      </c>
      <c r="R42" s="80">
        <v>19.2</v>
      </c>
      <c r="S42" s="80">
        <v>0</v>
      </c>
      <c r="T42" s="78">
        <f>SUMPRODUCT(LTA!F42:AJ42,LTA!F$101:AJ$101,LTA!F$105:AJ$105)</f>
        <v>89.960000000000008</v>
      </c>
      <c r="U42" s="78">
        <f>SUMPRODUCT(LTA!F42:AJ42,LTA!F$102:AJ$102,LTA!F$105:AJ$105)</f>
        <v>470.93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9.99</v>
      </c>
      <c r="AB42" s="117">
        <f>-STOA!P42</f>
        <v>0</v>
      </c>
      <c r="AC42">
        <f t="shared" si="0"/>
        <v>13.530230331880222</v>
      </c>
      <c r="AD42">
        <f t="shared" si="1"/>
        <v>1523.9959437454177</v>
      </c>
      <c r="AE42">
        <f>'IDT-1'!F42</f>
        <v>0</v>
      </c>
      <c r="AF42" s="26"/>
      <c r="AG42">
        <f t="shared" si="2"/>
        <v>1523.9959437454177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23.14</v>
      </c>
      <c r="H43">
        <f>PPCL_Spot!T43</f>
        <v>7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765.8553956788752</v>
      </c>
      <c r="P43" s="77">
        <v>59.956729038241235</v>
      </c>
      <c r="Q43" s="77">
        <v>20.86</v>
      </c>
      <c r="R43" s="80">
        <v>19.2</v>
      </c>
      <c r="S43" s="80">
        <v>0</v>
      </c>
      <c r="T43" s="78">
        <f>SUMPRODUCT(LTA!F43:AJ43,LTA!F$101:AJ$101,LTA!F$105:AJ$105)</f>
        <v>95.34</v>
      </c>
      <c r="U43" s="78">
        <f>SUMPRODUCT(LTA!F43:AJ43,LTA!F$102:AJ$102,LTA!F$105:AJ$105)</f>
        <v>473.17999999999995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9.89</v>
      </c>
      <c r="AB43" s="117">
        <f>-STOA!P43</f>
        <v>0</v>
      </c>
      <c r="AC43">
        <f t="shared" si="0"/>
        <v>13.693707582746905</v>
      </c>
      <c r="AD43">
        <f t="shared" si="1"/>
        <v>1542.4094268203105</v>
      </c>
      <c r="AE43">
        <f>'IDT-1'!F43</f>
        <v>0</v>
      </c>
      <c r="AF43" s="26"/>
      <c r="AG43">
        <f t="shared" si="2"/>
        <v>1542.4094268203105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23.14</v>
      </c>
      <c r="H44">
        <f>PPCL_Spot!T44</f>
        <v>7.0021881838074398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804.53277892270535</v>
      </c>
      <c r="P44" s="77">
        <v>59.956729038241235</v>
      </c>
      <c r="Q44" s="77">
        <v>20.86</v>
      </c>
      <c r="R44" s="80">
        <v>19.2</v>
      </c>
      <c r="S44" s="80">
        <v>0</v>
      </c>
      <c r="T44" s="78">
        <f>SUMPRODUCT(LTA!F44:AJ44,LTA!F$101:AJ$101,LTA!F$105:AJ$105)</f>
        <v>97.34</v>
      </c>
      <c r="U44" s="78">
        <f>SUMPRODUCT(LTA!F44:AJ44,LTA!F$102:AJ$102,LTA!F$105:AJ$105)</f>
        <v>474.51999999999992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9.89</v>
      </c>
      <c r="AB44" s="117">
        <f>-STOA!P44</f>
        <v>0</v>
      </c>
      <c r="AC44">
        <f t="shared" si="0"/>
        <v>14.063479811310117</v>
      </c>
      <c r="AD44">
        <f t="shared" si="1"/>
        <v>1584.0592260193848</v>
      </c>
      <c r="AE44">
        <f>'IDT-1'!F44</f>
        <v>0</v>
      </c>
      <c r="AF44" s="26"/>
      <c r="AG44">
        <f t="shared" si="2"/>
        <v>1584.0592260193848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12.081009685940709</v>
      </c>
      <c r="F45">
        <f>GT_Spot!T45</f>
        <v>0</v>
      </c>
      <c r="G45">
        <f>PPCL_NG!T45</f>
        <v>23.14</v>
      </c>
      <c r="H45">
        <f>PPCL_Spot!T45</f>
        <v>7.0021881838074398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815.51203932506985</v>
      </c>
      <c r="P45" s="77">
        <v>59.956729038241235</v>
      </c>
      <c r="Q45" s="77">
        <v>20.86</v>
      </c>
      <c r="R45" s="80">
        <v>19.2</v>
      </c>
      <c r="S45" s="80">
        <v>0</v>
      </c>
      <c r="T45" s="78">
        <f>SUMPRODUCT(LTA!F45:AJ45,LTA!F$101:AJ$101,LTA!F$105:AJ$105)</f>
        <v>96.51</v>
      </c>
      <c r="U45" s="78">
        <f>SUMPRODUCT(LTA!F45:AJ45,LTA!F$102:AJ$102,LTA!F$105:AJ$105)</f>
        <v>475.38999999999993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9.89</v>
      </c>
      <c r="AB45" s="117">
        <f>-STOA!P45</f>
        <v>0</v>
      </c>
      <c r="AC45">
        <f t="shared" si="0"/>
        <v>14.160449302850921</v>
      </c>
      <c r="AD45">
        <f t="shared" si="1"/>
        <v>1594.981516930208</v>
      </c>
      <c r="AE45">
        <f>'IDT-1'!F45</f>
        <v>0</v>
      </c>
      <c r="AF45" s="26"/>
      <c r="AG45">
        <f t="shared" si="2"/>
        <v>1594.981516930208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23.14</v>
      </c>
      <c r="H46">
        <f>PPCL_Spot!T46</f>
        <v>7.0021881838074398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809.469339615688</v>
      </c>
      <c r="P46" s="77">
        <v>59.956729038241235</v>
      </c>
      <c r="Q46" s="77">
        <v>20.86</v>
      </c>
      <c r="R46" s="80">
        <v>19.2</v>
      </c>
      <c r="S46" s="80">
        <v>0</v>
      </c>
      <c r="T46" s="78">
        <f>SUMPRODUCT(LTA!F46:AJ46,LTA!F$101:AJ$101,LTA!F$105:AJ$105)</f>
        <v>96.18</v>
      </c>
      <c r="U46" s="78">
        <f>SUMPRODUCT(LTA!F46:AJ46,LTA!F$102:AJ$102,LTA!F$105:AJ$105)</f>
        <v>479.40999999999997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9.89</v>
      </c>
      <c r="AB46" s="117">
        <f>-STOA!P46</f>
        <v>0</v>
      </c>
      <c r="AC46">
        <f t="shared" si="0"/>
        <v>14.139745545408363</v>
      </c>
      <c r="AD46">
        <f t="shared" si="1"/>
        <v>1592.649520978269</v>
      </c>
      <c r="AE46">
        <f>'IDT-1'!F46</f>
        <v>0</v>
      </c>
      <c r="AF46" s="26"/>
      <c r="AG46">
        <f t="shared" si="2"/>
        <v>1592.649520978269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12.083459328696703</v>
      </c>
      <c r="F47">
        <f>GT_Spot!T47</f>
        <v>0</v>
      </c>
      <c r="G47">
        <f>PPCL_NG!T47</f>
        <v>23.14</v>
      </c>
      <c r="H47">
        <f>PPCL_Spot!T47</f>
        <v>7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809.26786277405836</v>
      </c>
      <c r="P47" s="77">
        <v>59.956729038241235</v>
      </c>
      <c r="Q47" s="77">
        <v>20.86</v>
      </c>
      <c r="R47" s="80">
        <v>19.2</v>
      </c>
      <c r="S47" s="80">
        <v>0</v>
      </c>
      <c r="T47" s="78">
        <f>SUMPRODUCT(LTA!F47:AJ47,LTA!F$101:AJ$101,LTA!F$105:AJ$105)</f>
        <v>98.8</v>
      </c>
      <c r="U47" s="78">
        <f>SUMPRODUCT(LTA!F47:AJ47,LTA!F$102:AJ$102,LTA!F$105:AJ$105)</f>
        <v>477.61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9.89</v>
      </c>
      <c r="AB47" s="117">
        <f>-STOA!P47</f>
        <v>0</v>
      </c>
      <c r="AC47">
        <f t="shared" si="0"/>
        <v>14.233972125262721</v>
      </c>
      <c r="AD47">
        <f t="shared" si="1"/>
        <v>1583.1740790157337</v>
      </c>
      <c r="AE47">
        <f>'IDT-1'!F47</f>
        <v>0</v>
      </c>
      <c r="AF47" s="26"/>
      <c r="AG47">
        <f t="shared" si="2"/>
        <v>1583.1740790157337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23.14</v>
      </c>
      <c r="H48">
        <f>PPCL_Spot!T48</f>
        <v>7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809.26029349146654</v>
      </c>
      <c r="P48" s="77">
        <v>59.956729038241235</v>
      </c>
      <c r="Q48" s="77">
        <v>20.86</v>
      </c>
      <c r="R48" s="80">
        <v>19.2</v>
      </c>
      <c r="S48" s="80">
        <v>0</v>
      </c>
      <c r="T48" s="78">
        <f>SUMPRODUCT(LTA!F48:AJ48,LTA!F$101:AJ$101,LTA!F$105:AJ$105)</f>
        <v>98.59</v>
      </c>
      <c r="U48" s="78">
        <f>SUMPRODUCT(LTA!F48:AJ48,LTA!F$102:AJ$102,LTA!F$105:AJ$105)</f>
        <v>479.78999999999996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9.89</v>
      </c>
      <c r="AB48" s="117">
        <f>-STOA!P48</f>
        <v>0</v>
      </c>
      <c r="AC48">
        <f t="shared" si="0"/>
        <v>14.553884240353963</v>
      </c>
      <c r="AD48">
        <f t="shared" si="1"/>
        <v>1639.2965976180508</v>
      </c>
      <c r="AE48">
        <f>'IDT-1'!F48</f>
        <v>0</v>
      </c>
      <c r="AF48" s="26"/>
      <c r="AG48">
        <f t="shared" si="2"/>
        <v>1639.2965976180508</v>
      </c>
      <c r="AI48" s="75">
        <f>PXIL!J48</f>
        <v>0</v>
      </c>
      <c r="AJ48" s="75">
        <f>PXIL!P48</f>
        <v>0</v>
      </c>
      <c r="AK48" s="75">
        <f>RTM_IEX!J48</f>
        <v>44.48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12.083459328696703</v>
      </c>
      <c r="F49">
        <f>GT_Spot!T49</f>
        <v>0</v>
      </c>
      <c r="G49">
        <f>PPCL_NG!T49</f>
        <v>23.14</v>
      </c>
      <c r="H49">
        <f>PPCL_Spot!T49</f>
        <v>7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802.32264009187566</v>
      </c>
      <c r="P49" s="77">
        <v>59.956729038241235</v>
      </c>
      <c r="Q49" s="77">
        <v>20.86</v>
      </c>
      <c r="R49" s="80">
        <v>19.2</v>
      </c>
      <c r="S49" s="80">
        <v>0</v>
      </c>
      <c r="T49" s="78">
        <f>SUMPRODUCT(LTA!F49:AJ49,LTA!F$101:AJ$101,LTA!F$105:AJ$105)</f>
        <v>98.86</v>
      </c>
      <c r="U49" s="78">
        <f>SUMPRODUCT(LTA!F49:AJ49,LTA!F$102:AJ$102,LTA!F$105:AJ$105)</f>
        <v>480.83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9.89</v>
      </c>
      <c r="AB49" s="117">
        <f>-STOA!P49</f>
        <v>0</v>
      </c>
      <c r="AC49">
        <f t="shared" si="0"/>
        <v>14.487288890437561</v>
      </c>
      <c r="AD49">
        <f t="shared" si="1"/>
        <v>1631.7955395683759</v>
      </c>
      <c r="AE49">
        <f>'IDT-1'!F49</f>
        <v>0</v>
      </c>
      <c r="AF49" s="26"/>
      <c r="AG49">
        <f t="shared" si="2"/>
        <v>1631.7955395683759</v>
      </c>
      <c r="AI49" s="75">
        <f>PXIL!J49</f>
        <v>0</v>
      </c>
      <c r="AJ49" s="75">
        <f>PXIL!P49</f>
        <v>0</v>
      </c>
      <c r="AK49" s="75">
        <f>RTM_IEX!J49</f>
        <v>42.54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23.14</v>
      </c>
      <c r="H50">
        <f>PPCL_Spot!T50</f>
        <v>7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799.66126053987568</v>
      </c>
      <c r="P50" s="77">
        <v>59.956729038241235</v>
      </c>
      <c r="Q50" s="77">
        <v>20.86</v>
      </c>
      <c r="R50" s="80">
        <v>19.2</v>
      </c>
      <c r="S50" s="80">
        <v>0</v>
      </c>
      <c r="T50" s="78">
        <f>SUMPRODUCT(LTA!F50:AJ50,LTA!F$101:AJ$101,LTA!F$105:AJ$105)</f>
        <v>99.050000000000011</v>
      </c>
      <c r="U50" s="78">
        <f>SUMPRODUCT(LTA!F50:AJ50,LTA!F$102:AJ$102,LTA!F$105:AJ$105)</f>
        <v>482.16999999999996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9.89</v>
      </c>
      <c r="AB50" s="117">
        <f>-STOA!P50</f>
        <v>0</v>
      </c>
      <c r="AC50">
        <f t="shared" si="0"/>
        <v>14.536908750379963</v>
      </c>
      <c r="AD50">
        <f t="shared" si="1"/>
        <v>1637.3845401564338</v>
      </c>
      <c r="AE50">
        <f>'IDT-1'!F50</f>
        <v>0</v>
      </c>
      <c r="AF50" s="26"/>
      <c r="AG50">
        <f t="shared" si="2"/>
        <v>1637.3845401564338</v>
      </c>
      <c r="AI50" s="75">
        <f>PXIL!J50</f>
        <v>0</v>
      </c>
      <c r="AJ50" s="75">
        <f>PXIL!P50</f>
        <v>0</v>
      </c>
      <c r="AK50" s="75">
        <f>RTM_IEX!J50</f>
        <v>49.31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23.14</v>
      </c>
      <c r="H51">
        <f>PPCL_Spot!T51</f>
        <v>7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805.55865861974178</v>
      </c>
      <c r="P51" s="77">
        <v>60.38</v>
      </c>
      <c r="Q51" s="77">
        <v>20.86</v>
      </c>
      <c r="R51" s="80">
        <v>19.2</v>
      </c>
      <c r="S51" s="80">
        <v>0</v>
      </c>
      <c r="T51" s="78">
        <f>SUMPRODUCT(LTA!F51:AJ51,LTA!F$101:AJ$101,LTA!F$105:AJ$105)</f>
        <v>99.12</v>
      </c>
      <c r="U51" s="78">
        <f>SUMPRODUCT(LTA!F51:AJ51,LTA!F$102:AJ$102,LTA!F$105:AJ$105)</f>
        <v>488.74999999999994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9.99</v>
      </c>
      <c r="AB51" s="117">
        <f>-STOA!P51</f>
        <v>0</v>
      </c>
      <c r="AC51">
        <f t="shared" si="0"/>
        <v>14.324518611356352</v>
      </c>
      <c r="AD51">
        <f t="shared" si="1"/>
        <v>1589.3551496943262</v>
      </c>
      <c r="AE51">
        <f>'IDT-1'!F51</f>
        <v>0</v>
      </c>
      <c r="AF51" s="26"/>
      <c r="AG51">
        <f t="shared" si="2"/>
        <v>1589.3551496943262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-12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23.14</v>
      </c>
      <c r="H52">
        <f>PPCL_Spot!T52</f>
        <v>7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805.55865861974178</v>
      </c>
      <c r="P52" s="77">
        <v>60.38</v>
      </c>
      <c r="Q52" s="77">
        <v>20.86</v>
      </c>
      <c r="R52" s="80">
        <v>19.2</v>
      </c>
      <c r="S52" s="80">
        <v>0</v>
      </c>
      <c r="T52" s="78">
        <f>SUMPRODUCT(LTA!F52:AJ52,LTA!F$101:AJ$101,LTA!F$105:AJ$105)</f>
        <v>99.13</v>
      </c>
      <c r="U52" s="78">
        <f>SUMPRODUCT(LTA!F52:AJ52,LTA!F$102:AJ$102,LTA!F$105:AJ$105)</f>
        <v>488.90999999999991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9.99</v>
      </c>
      <c r="AB52" s="117">
        <f>-STOA!P52</f>
        <v>0</v>
      </c>
      <c r="AC52">
        <f t="shared" si="0"/>
        <v>14.593829081090005</v>
      </c>
      <c r="AD52">
        <f t="shared" si="1"/>
        <v>1643.7958392245923</v>
      </c>
      <c r="AE52">
        <f>'IDT-1'!F52</f>
        <v>0</v>
      </c>
      <c r="AF52" s="26"/>
      <c r="AG52">
        <f t="shared" si="2"/>
        <v>1643.7958392245923</v>
      </c>
      <c r="AI52" s="75">
        <f>PXIL!J52</f>
        <v>0</v>
      </c>
      <c r="AJ52" s="75">
        <f>PXIL!P52</f>
        <v>0</v>
      </c>
      <c r="AK52" s="75">
        <f>RTM_IEX!J52</f>
        <v>42.54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23.14</v>
      </c>
      <c r="H53">
        <f>PPCL_Spot!T53</f>
        <v>7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795.12577551494189</v>
      </c>
      <c r="P53" s="77">
        <v>59.96</v>
      </c>
      <c r="Q53" s="77">
        <v>20.86</v>
      </c>
      <c r="R53" s="80">
        <v>19.2</v>
      </c>
      <c r="S53" s="80">
        <v>0</v>
      </c>
      <c r="T53" s="78">
        <f>SUMPRODUCT(LTA!F53:AJ53,LTA!F$101:AJ$101,LTA!F$105:AJ$105)</f>
        <v>99.15</v>
      </c>
      <c r="U53" s="78">
        <f>SUMPRODUCT(LTA!F53:AJ53,LTA!F$102:AJ$102,LTA!F$105:AJ$105)</f>
        <v>488.55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9.99</v>
      </c>
      <c r="AB53" s="117">
        <f>-STOA!P53</f>
        <v>0</v>
      </c>
      <c r="AC53">
        <f t="shared" si="0"/>
        <v>14.265651709767768</v>
      </c>
      <c r="AD53">
        <f t="shared" si="1"/>
        <v>1606.831133491115</v>
      </c>
      <c r="AE53">
        <f>'IDT-1'!F53</f>
        <v>0</v>
      </c>
      <c r="AF53" s="26"/>
      <c r="AG53">
        <f t="shared" si="2"/>
        <v>1606.831133491115</v>
      </c>
      <c r="AI53" s="75">
        <f>PXIL!J53</f>
        <v>0</v>
      </c>
      <c r="AJ53" s="75">
        <f>PXIL!P53</f>
        <v>0</v>
      </c>
      <c r="AK53" s="75">
        <f>RTM_IEX!J53</f>
        <v>16.440000000000001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23.14</v>
      </c>
      <c r="H54">
        <f>PPCL_Spot!T54</f>
        <v>7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795.12577551494189</v>
      </c>
      <c r="P54" s="77">
        <v>59.96</v>
      </c>
      <c r="Q54" s="77">
        <v>20.86</v>
      </c>
      <c r="R54" s="80">
        <v>19.2</v>
      </c>
      <c r="S54" s="80">
        <v>0</v>
      </c>
      <c r="T54" s="78">
        <f>SUMPRODUCT(LTA!F54:AJ54,LTA!F$101:AJ$101,LTA!F$105:AJ$105)</f>
        <v>98.94</v>
      </c>
      <c r="U54" s="78">
        <f>SUMPRODUCT(LTA!F54:AJ54,LTA!F$102:AJ$102,LTA!F$105:AJ$105)</f>
        <v>488.58999999999992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9.99</v>
      </c>
      <c r="AB54" s="117">
        <f>-STOA!P54</f>
        <v>0</v>
      </c>
      <c r="AC54">
        <f t="shared" si="0"/>
        <v>14.442795709767768</v>
      </c>
      <c r="AD54">
        <f t="shared" si="1"/>
        <v>1626.7839894911149</v>
      </c>
      <c r="AE54">
        <f>'IDT-1'!F54</f>
        <v>0</v>
      </c>
      <c r="AF54" s="26"/>
      <c r="AG54">
        <f t="shared" si="2"/>
        <v>1626.7839894911149</v>
      </c>
      <c r="AI54" s="75">
        <f>PXIL!J54</f>
        <v>0</v>
      </c>
      <c r="AJ54" s="75">
        <f>PXIL!P54</f>
        <v>0</v>
      </c>
      <c r="AK54" s="75">
        <f>RTM_IEX!J54</f>
        <v>36.74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12.446325975204111</v>
      </c>
      <c r="F55">
        <f>GT_Spot!T55</f>
        <v>0</v>
      </c>
      <c r="G55">
        <f>PPCL_NG!T55</f>
        <v>23.14</v>
      </c>
      <c r="H55">
        <f>PPCL_Spot!T55</f>
        <v>7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765.22219828686252</v>
      </c>
      <c r="P55" s="77">
        <v>59.96</v>
      </c>
      <c r="Q55" s="77">
        <v>20.86</v>
      </c>
      <c r="R55" s="80">
        <v>19.2</v>
      </c>
      <c r="S55" s="80">
        <v>0</v>
      </c>
      <c r="T55" s="78">
        <f>SUMPRODUCT(LTA!F55:AJ55,LTA!F$101:AJ$101,LTA!F$105:AJ$105)</f>
        <v>98.89</v>
      </c>
      <c r="U55" s="78">
        <f>SUMPRODUCT(LTA!F55:AJ55,LTA!F$102:AJ$102,LTA!F$105:AJ$105)</f>
        <v>442.52999999999992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10.08</v>
      </c>
      <c r="AB55" s="117">
        <f>-STOA!P55</f>
        <v>0</v>
      </c>
      <c r="AC55">
        <f t="shared" si="0"/>
        <v>13.543352288728141</v>
      </c>
      <c r="AD55">
        <f t="shared" si="1"/>
        <v>1505.3851719733386</v>
      </c>
      <c r="AE55">
        <f>'IDT-1'!F55</f>
        <v>0</v>
      </c>
      <c r="AF55" s="26"/>
      <c r="AG55">
        <f t="shared" si="2"/>
        <v>1505.3851719733386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12.083459328696703</v>
      </c>
      <c r="F56">
        <f>GT_Spot!T56</f>
        <v>0</v>
      </c>
      <c r="G56">
        <f>PPCL_NG!T56</f>
        <v>23.14</v>
      </c>
      <c r="H56">
        <f>PPCL_Spot!T56</f>
        <v>7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747.19387178204943</v>
      </c>
      <c r="P56" s="77">
        <v>59.96</v>
      </c>
      <c r="Q56" s="77">
        <v>20.86</v>
      </c>
      <c r="R56" s="80">
        <v>19.2</v>
      </c>
      <c r="S56" s="80">
        <v>0</v>
      </c>
      <c r="T56" s="78">
        <f>SUMPRODUCT(LTA!F56:AJ56,LTA!F$101:AJ$101,LTA!F$105:AJ$105)</f>
        <v>98.65</v>
      </c>
      <c r="U56" s="78">
        <f>SUMPRODUCT(LTA!F56:AJ56,LTA!F$102:AJ$102,LTA!F$105:AJ$105)</f>
        <v>440.81999999999994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10.08</v>
      </c>
      <c r="AB56" s="117">
        <f>-STOA!P56</f>
        <v>0</v>
      </c>
      <c r="AC56">
        <f t="shared" si="0"/>
        <v>13.36434978899652</v>
      </c>
      <c r="AD56">
        <f t="shared" si="1"/>
        <v>1485.2229813217496</v>
      </c>
      <c r="AE56">
        <f>'IDT-1'!F56</f>
        <v>0</v>
      </c>
      <c r="AF56" s="26"/>
      <c r="AG56">
        <f t="shared" si="2"/>
        <v>1485.2229813217496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12.083459328696703</v>
      </c>
      <c r="F57">
        <f>GT_Spot!T57</f>
        <v>0</v>
      </c>
      <c r="G57">
        <f>PPCL_NG!T57</f>
        <v>23.14</v>
      </c>
      <c r="H57">
        <f>PPCL_Spot!T57</f>
        <v>7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779.08794368980261</v>
      </c>
      <c r="P57" s="77">
        <v>59.96</v>
      </c>
      <c r="Q57" s="77">
        <v>20.86</v>
      </c>
      <c r="R57" s="80">
        <v>19.2</v>
      </c>
      <c r="S57" s="80">
        <v>0</v>
      </c>
      <c r="T57" s="78">
        <f>SUMPRODUCT(LTA!F57:AJ57,LTA!F$101:AJ$101,LTA!F$105:AJ$105)</f>
        <v>99</v>
      </c>
      <c r="U57" s="78">
        <f>SUMPRODUCT(LTA!F57:AJ57,LTA!F$102:AJ$102,LTA!F$105:AJ$105)</f>
        <v>439.29999999999995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10.08</v>
      </c>
      <c r="AB57" s="117">
        <f>-STOA!P57</f>
        <v>0</v>
      </c>
      <c r="AC57">
        <f t="shared" si="0"/>
        <v>13.860804346562794</v>
      </c>
      <c r="AD57">
        <f t="shared" si="1"/>
        <v>1561.2305986719364</v>
      </c>
      <c r="AE57">
        <f>'IDT-1'!F57</f>
        <v>0</v>
      </c>
      <c r="AF57" s="26"/>
      <c r="AG57">
        <f t="shared" si="2"/>
        <v>1561.2305986719364</v>
      </c>
      <c r="AI57" s="75">
        <f>PXIL!J57</f>
        <v>0</v>
      </c>
      <c r="AJ57" s="75">
        <f>PXIL!P57</f>
        <v>0</v>
      </c>
      <c r="AK57" s="75">
        <f>RTM_IEX!J57</f>
        <v>35.78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12.083459328696703</v>
      </c>
      <c r="F58">
        <f>GT_Spot!T58</f>
        <v>0</v>
      </c>
      <c r="G58">
        <f>PPCL_NG!T58</f>
        <v>23.14</v>
      </c>
      <c r="H58">
        <f>PPCL_Spot!T58</f>
        <v>7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806.78418943310362</v>
      </c>
      <c r="P58" s="77">
        <v>59.96</v>
      </c>
      <c r="Q58" s="77">
        <v>20.86</v>
      </c>
      <c r="R58" s="80">
        <v>19.2</v>
      </c>
      <c r="S58" s="80">
        <v>0</v>
      </c>
      <c r="T58" s="78">
        <f>SUMPRODUCT(LTA!F58:AJ58,LTA!F$101:AJ$101,LTA!F$105:AJ$105)</f>
        <v>99.26</v>
      </c>
      <c r="U58" s="78">
        <f>SUMPRODUCT(LTA!F58:AJ58,LTA!F$102:AJ$102,LTA!F$105:AJ$105)</f>
        <v>461.45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10.08</v>
      </c>
      <c r="AB58" s="117">
        <f>-STOA!P58</f>
        <v>0</v>
      </c>
      <c r="AC58">
        <f t="shared" si="0"/>
        <v>14.225179309103844</v>
      </c>
      <c r="AD58">
        <f t="shared" si="1"/>
        <v>1602.2724694526964</v>
      </c>
      <c r="AE58">
        <f>'IDT-1'!F58</f>
        <v>0</v>
      </c>
      <c r="AF58" s="26"/>
      <c r="AG58">
        <f t="shared" si="2"/>
        <v>1602.2724694526964</v>
      </c>
      <c r="AI58" s="75">
        <f>PXIL!J58</f>
        <v>0</v>
      </c>
      <c r="AJ58" s="75">
        <f>PXIL!P58</f>
        <v>0</v>
      </c>
      <c r="AK58" s="75">
        <f>RTM_IEX!J58</f>
        <v>27.08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12.083459328696703</v>
      </c>
      <c r="F59">
        <f>GT_Spot!T59</f>
        <v>0</v>
      </c>
      <c r="G59">
        <f>PPCL_NG!T59</f>
        <v>23.14</v>
      </c>
      <c r="H59">
        <f>PPCL_Spot!T59</f>
        <v>7.0022587931590827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806.78418943310362</v>
      </c>
      <c r="P59" s="77">
        <v>59.96</v>
      </c>
      <c r="Q59" s="77">
        <v>20.86</v>
      </c>
      <c r="R59" s="80">
        <v>19.2</v>
      </c>
      <c r="S59" s="80">
        <v>0</v>
      </c>
      <c r="T59" s="78">
        <f>SUMPRODUCT(LTA!F59:AJ59,LTA!F$101:AJ$101,LTA!F$105:AJ$105)</f>
        <v>99.490000000000009</v>
      </c>
      <c r="U59" s="78">
        <f>SUMPRODUCT(LTA!F59:AJ59,LTA!F$102:AJ$102,LTA!F$105:AJ$105)</f>
        <v>482.55999999999995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10.270000000000001</v>
      </c>
      <c r="AB59" s="117">
        <f>-STOA!P59</f>
        <v>0</v>
      </c>
      <c r="AC59">
        <f t="shared" si="0"/>
        <v>14.338015186483643</v>
      </c>
      <c r="AD59">
        <f t="shared" si="1"/>
        <v>1614.9818923684754</v>
      </c>
      <c r="AE59">
        <f>'IDT-1'!F59</f>
        <v>0</v>
      </c>
      <c r="AF59" s="26"/>
      <c r="AG59">
        <f t="shared" si="2"/>
        <v>1614.9818923684754</v>
      </c>
      <c r="AI59" s="75">
        <f>PXIL!J59</f>
        <v>0</v>
      </c>
      <c r="AJ59" s="75">
        <f>PXIL!P59</f>
        <v>0</v>
      </c>
      <c r="AK59" s="75">
        <f>RTM_IEX!J59</f>
        <v>18.37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12.083459328696703</v>
      </c>
      <c r="F60">
        <f>GT_Spot!T60</f>
        <v>0</v>
      </c>
      <c r="G60">
        <f>PPCL_NG!T60</f>
        <v>23.14</v>
      </c>
      <c r="H60">
        <f>PPCL_Spot!T60</f>
        <v>7.0022587931590827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806.78418943310362</v>
      </c>
      <c r="P60" s="77">
        <v>59.96</v>
      </c>
      <c r="Q60" s="77">
        <v>20.86</v>
      </c>
      <c r="R60" s="80">
        <v>19.2</v>
      </c>
      <c r="S60" s="80">
        <v>0</v>
      </c>
      <c r="T60" s="78">
        <f>SUMPRODUCT(LTA!F60:AJ60,LTA!F$101:AJ$101,LTA!F$105:AJ$105)</f>
        <v>100.34</v>
      </c>
      <c r="U60" s="78">
        <f>SUMPRODUCT(LTA!F60:AJ60,LTA!F$102:AJ$102,LTA!F$105:AJ$105)</f>
        <v>484.64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3.87</v>
      </c>
      <c r="Z60" s="75">
        <f>IEX!P60</f>
        <v>0</v>
      </c>
      <c r="AA60" s="117">
        <f>STOA!J60</f>
        <v>10.270000000000001</v>
      </c>
      <c r="AB60" s="117">
        <f>-STOA!P60</f>
        <v>0</v>
      </c>
      <c r="AC60">
        <f t="shared" si="0"/>
        <v>14.593567186483643</v>
      </c>
      <c r="AD60">
        <f t="shared" si="1"/>
        <v>1643.7663403684758</v>
      </c>
      <c r="AE60">
        <f>'IDT-1'!F60</f>
        <v>0</v>
      </c>
      <c r="AF60" s="26"/>
      <c r="AG60">
        <f t="shared" si="2"/>
        <v>1643.7663403684758</v>
      </c>
      <c r="AI60" s="75">
        <f>PXIL!J60</f>
        <v>0</v>
      </c>
      <c r="AJ60" s="75">
        <f>PXIL!P60</f>
        <v>0</v>
      </c>
      <c r="AK60" s="75">
        <f>RTM_IEX!J60</f>
        <v>40.61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12.083459328696703</v>
      </c>
      <c r="F61">
        <f>GT_Spot!T61</f>
        <v>0</v>
      </c>
      <c r="G61">
        <f>PPCL_NG!T61</f>
        <v>23.14</v>
      </c>
      <c r="H61">
        <f>PPCL_Spot!T61</f>
        <v>7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806.78418943310362</v>
      </c>
      <c r="P61" s="77">
        <v>59.96</v>
      </c>
      <c r="Q61" s="77">
        <v>20.86</v>
      </c>
      <c r="R61" s="80">
        <v>19.2</v>
      </c>
      <c r="S61" s="80">
        <v>0</v>
      </c>
      <c r="T61" s="78">
        <f>SUMPRODUCT(LTA!F61:AJ61,LTA!F$101:AJ$101,LTA!F$105:AJ$105)</f>
        <v>91.77</v>
      </c>
      <c r="U61" s="78">
        <f>SUMPRODUCT(LTA!F61:AJ61,LTA!F$102:AJ$102,LTA!F$105:AJ$105)</f>
        <v>486.52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23.2</v>
      </c>
      <c r="Z61" s="75">
        <f>IEX!P61</f>
        <v>0</v>
      </c>
      <c r="AA61" s="117">
        <f>STOA!J61</f>
        <v>10.270000000000001</v>
      </c>
      <c r="AB61" s="117">
        <f>-STOA!P61</f>
        <v>0</v>
      </c>
      <c r="AC61">
        <f t="shared" si="0"/>
        <v>14.347411309103844</v>
      </c>
      <c r="AD61">
        <f t="shared" si="1"/>
        <v>1616.0402374526966</v>
      </c>
      <c r="AE61">
        <f>'IDT-1'!F61</f>
        <v>0</v>
      </c>
      <c r="AF61" s="26"/>
      <c r="AG61">
        <f t="shared" si="2"/>
        <v>1616.0402374526966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12.083459328696703</v>
      </c>
      <c r="F62">
        <f>GT_Spot!T62</f>
        <v>0</v>
      </c>
      <c r="G62">
        <f>PPCL_NG!T62</f>
        <v>23.14</v>
      </c>
      <c r="H62">
        <f>PPCL_Spot!T62</f>
        <v>7.0022587931590827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802.84572972350384</v>
      </c>
      <c r="P62" s="77">
        <v>59.96</v>
      </c>
      <c r="Q62" s="77">
        <v>20.86</v>
      </c>
      <c r="R62" s="80">
        <v>19.2</v>
      </c>
      <c r="S62" s="80">
        <v>0</v>
      </c>
      <c r="T62" s="78">
        <f>SUMPRODUCT(LTA!F62:AJ62,LTA!F$101:AJ$101,LTA!F$105:AJ$105)</f>
        <v>89.7</v>
      </c>
      <c r="U62" s="78">
        <f>SUMPRODUCT(LTA!F62:AJ62,LTA!F$102:AJ$102,LTA!F$105:AJ$105)</f>
        <v>487.53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41.58</v>
      </c>
      <c r="Z62" s="75">
        <f>IEX!P62</f>
        <v>0</v>
      </c>
      <c r="AA62" s="117">
        <f>STOA!J62</f>
        <v>10.270000000000001</v>
      </c>
      <c r="AB62" s="117">
        <f>-STOA!P62</f>
        <v>0</v>
      </c>
      <c r="AC62">
        <f t="shared" si="0"/>
        <v>14.899204741039163</v>
      </c>
      <c r="AD62">
        <f t="shared" si="1"/>
        <v>1678.1922431043204</v>
      </c>
      <c r="AE62">
        <f>'IDT-1'!F62</f>
        <v>0</v>
      </c>
      <c r="AF62" s="26"/>
      <c r="AG62">
        <f t="shared" si="2"/>
        <v>1678.1922431043204</v>
      </c>
      <c r="AI62" s="75">
        <f>PXIL!J62</f>
        <v>0</v>
      </c>
      <c r="AJ62" s="75">
        <f>PXIL!P62</f>
        <v>0</v>
      </c>
      <c r="AK62" s="75">
        <f>RTM_IEX!J62</f>
        <v>49.32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12.083459328696703</v>
      </c>
      <c r="F63">
        <f>GT_Spot!T63</f>
        <v>0</v>
      </c>
      <c r="G63">
        <f>PPCL_NG!T63</f>
        <v>23.14</v>
      </c>
      <c r="H63">
        <f>PPCL_Spot!T63</f>
        <v>7.0022587931590827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807.46220347318638</v>
      </c>
      <c r="P63" s="77">
        <v>59.96</v>
      </c>
      <c r="Q63" s="77">
        <v>20.86</v>
      </c>
      <c r="R63" s="80">
        <v>19.2</v>
      </c>
      <c r="S63" s="80">
        <v>0</v>
      </c>
      <c r="T63" s="78">
        <f>SUMPRODUCT(LTA!F63:AJ63,LTA!F$101:AJ$101,LTA!F$105:AJ$105)</f>
        <v>87.63</v>
      </c>
      <c r="U63" s="78">
        <f>SUMPRODUCT(LTA!F63:AJ63,LTA!F$102:AJ$102,LTA!F$105:AJ$105)</f>
        <v>488.73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43.52</v>
      </c>
      <c r="Z63" s="75">
        <f>IEX!P63</f>
        <v>0</v>
      </c>
      <c r="AA63" s="117">
        <f>STOA!J63</f>
        <v>10.450000000000001</v>
      </c>
      <c r="AB63" s="117">
        <f>-STOA!P63</f>
        <v>0</v>
      </c>
      <c r="AC63">
        <f t="shared" si="0"/>
        <v>15.206029710036372</v>
      </c>
      <c r="AD63">
        <f t="shared" si="1"/>
        <v>1712.7518918850058</v>
      </c>
      <c r="AE63">
        <f>'IDT-1'!F63</f>
        <v>0</v>
      </c>
      <c r="AF63" s="26"/>
      <c r="AG63">
        <f t="shared" si="2"/>
        <v>1712.7518918850058</v>
      </c>
      <c r="AI63" s="75">
        <f>PXIL!J63</f>
        <v>0</v>
      </c>
      <c r="AJ63" s="75">
        <f>PXIL!P63</f>
        <v>0</v>
      </c>
      <c r="AK63" s="75">
        <f>RTM_IEX!J63</f>
        <v>78.319999999999993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8.1428828288882205</v>
      </c>
      <c r="F64">
        <f>GT_Spot!T64</f>
        <v>0</v>
      </c>
      <c r="G64">
        <f>PPCL_NG!T64</f>
        <v>23.14</v>
      </c>
      <c r="H64">
        <f>PPCL_Spot!T64</f>
        <v>7.0022587931590827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807.46220347318638</v>
      </c>
      <c r="P64" s="77">
        <v>59.96</v>
      </c>
      <c r="Q64" s="77">
        <v>20.86</v>
      </c>
      <c r="R64" s="80">
        <v>19.2</v>
      </c>
      <c r="S64" s="80">
        <v>0</v>
      </c>
      <c r="T64" s="78">
        <f>SUMPRODUCT(LTA!F64:AJ64,LTA!F$101:AJ$101,LTA!F$105:AJ$105)</f>
        <v>85.460000000000008</v>
      </c>
      <c r="U64" s="78">
        <f>SUMPRODUCT(LTA!F64:AJ64,LTA!F$102:AJ$102,LTA!F$105:AJ$105)</f>
        <v>479.61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61.88</v>
      </c>
      <c r="Z64" s="75">
        <f>IEX!P64</f>
        <v>0</v>
      </c>
      <c r="AA64" s="117">
        <f>STOA!J64</f>
        <v>10.450000000000001</v>
      </c>
      <c r="AB64" s="117">
        <f>-STOA!P64</f>
        <v>0</v>
      </c>
      <c r="AC64">
        <f t="shared" si="0"/>
        <v>15.105968636838062</v>
      </c>
      <c r="AD64">
        <f t="shared" si="1"/>
        <v>1701.481376458396</v>
      </c>
      <c r="AE64">
        <f>'IDT-1'!F64</f>
        <v>0</v>
      </c>
      <c r="AF64" s="26"/>
      <c r="AG64">
        <f t="shared" si="2"/>
        <v>1701.481376458396</v>
      </c>
      <c r="AI64" s="75">
        <f>PXIL!J64</f>
        <v>0</v>
      </c>
      <c r="AJ64" s="75">
        <f>PXIL!P64</f>
        <v>0</v>
      </c>
      <c r="AK64" s="75">
        <f>RTM_IEX!J64</f>
        <v>63.82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12.083459328696703</v>
      </c>
      <c r="F65">
        <f>GT_Spot!T65</f>
        <v>0</v>
      </c>
      <c r="G65">
        <f>PPCL_NG!T65</f>
        <v>23.14</v>
      </c>
      <c r="H65">
        <f>PPCL_Spot!T65</f>
        <v>6.9976674441852724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807.45894301658404</v>
      </c>
      <c r="P65" s="77">
        <v>59.96</v>
      </c>
      <c r="Q65" s="77">
        <v>20.86</v>
      </c>
      <c r="R65" s="80">
        <v>19.2</v>
      </c>
      <c r="S65" s="80">
        <v>0</v>
      </c>
      <c r="T65" s="78">
        <f>SUMPRODUCT(LTA!F65:AJ65,LTA!F$101:AJ$101,LTA!F$105:AJ$105)</f>
        <v>79.83</v>
      </c>
      <c r="U65" s="78">
        <f>SUMPRODUCT(LTA!F65:AJ65,LTA!F$102:AJ$102,LTA!F$105:AJ$105)</f>
        <v>474.32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80.25</v>
      </c>
      <c r="Z65" s="75">
        <f>IEX!P65</f>
        <v>0</v>
      </c>
      <c r="AA65" s="117">
        <f>STOA!J65</f>
        <v>10.450000000000001</v>
      </c>
      <c r="AB65" s="117">
        <f>-STOA!P65</f>
        <v>0</v>
      </c>
      <c r="AC65">
        <f t="shared" si="0"/>
        <v>15.078448614147302</v>
      </c>
      <c r="AD65">
        <f t="shared" si="1"/>
        <v>1698.3816211753187</v>
      </c>
      <c r="AE65">
        <f>'IDT-1'!F65</f>
        <v>0</v>
      </c>
      <c r="AF65" s="26"/>
      <c r="AG65">
        <f t="shared" si="2"/>
        <v>1698.3816211753187</v>
      </c>
      <c r="AI65" s="75">
        <f>PXIL!J65</f>
        <v>0</v>
      </c>
      <c r="AJ65" s="75">
        <f>PXIL!P65</f>
        <v>0</v>
      </c>
      <c r="AK65" s="75">
        <f>RTM_IEX!J65</f>
        <v>49.31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8.1428828288882205</v>
      </c>
      <c r="F66">
        <f>GT_Spot!T66</f>
        <v>0</v>
      </c>
      <c r="G66">
        <f>PPCL_NG!T66</f>
        <v>23.14</v>
      </c>
      <c r="H66">
        <f>PPCL_Spot!T66</f>
        <v>6.1779406864378545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822.95767826858412</v>
      </c>
      <c r="P66" s="77">
        <v>59.96</v>
      </c>
      <c r="Q66" s="77">
        <v>20.86</v>
      </c>
      <c r="R66" s="80">
        <v>19.2</v>
      </c>
      <c r="S66" s="80">
        <v>0</v>
      </c>
      <c r="T66" s="78">
        <f>SUMPRODUCT(LTA!F66:AJ66,LTA!F$101:AJ$101,LTA!F$105:AJ$105)</f>
        <v>74.73</v>
      </c>
      <c r="U66" s="78">
        <f>SUMPRODUCT(LTA!F66:AJ66,LTA!F$102:AJ$102,LTA!F$105:AJ$105)</f>
        <v>468.95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91.86</v>
      </c>
      <c r="Z66" s="75">
        <f>IEX!P66</f>
        <v>0</v>
      </c>
      <c r="AA66" s="117">
        <f>STOA!J66</f>
        <v>10.450000000000001</v>
      </c>
      <c r="AB66" s="117">
        <f>-STOA!P66</f>
        <v>0</v>
      </c>
      <c r="AC66">
        <f t="shared" si="0"/>
        <v>14.834146815698412</v>
      </c>
      <c r="AD66">
        <f t="shared" si="1"/>
        <v>1670.864354968212</v>
      </c>
      <c r="AE66">
        <f>'IDT-1'!F66</f>
        <v>0</v>
      </c>
      <c r="AF66" s="26"/>
      <c r="AG66">
        <f t="shared" si="2"/>
        <v>1670.864354968212</v>
      </c>
      <c r="AI66" s="75">
        <f>PXIL!J66</f>
        <v>0</v>
      </c>
      <c r="AJ66" s="75">
        <f>PXIL!P66</f>
        <v>0</v>
      </c>
      <c r="AK66" s="75">
        <f>RTM_IEX!J66</f>
        <v>9.67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12.081009685940709</v>
      </c>
      <c r="F67">
        <f>GT_Spot!T67</f>
        <v>0</v>
      </c>
      <c r="G67">
        <f>PPCL_NG!T67</f>
        <v>23.14</v>
      </c>
      <c r="H67">
        <f>PPCL_Spot!T67</f>
        <v>7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821.87339288180431</v>
      </c>
      <c r="P67" s="77">
        <v>59.96</v>
      </c>
      <c r="Q67" s="77">
        <v>20.86</v>
      </c>
      <c r="R67" s="80">
        <v>19.2</v>
      </c>
      <c r="S67" s="80">
        <v>0</v>
      </c>
      <c r="T67" s="78">
        <f>SUMPRODUCT(LTA!F67:AJ67,LTA!F$101:AJ$101,LTA!F$105:AJ$105)</f>
        <v>58.74</v>
      </c>
      <c r="U67" s="78">
        <f>SUMPRODUCT(LTA!F67:AJ67,LTA!F$102:AJ$102,LTA!F$105:AJ$105)</f>
        <v>463.71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93.79</v>
      </c>
      <c r="Z67" s="75">
        <f>IEX!P67</f>
        <v>0</v>
      </c>
      <c r="AA67" s="117">
        <f>STOA!J67</f>
        <v>10.63</v>
      </c>
      <c r="AB67" s="117">
        <f>-STOA!P67</f>
        <v>0</v>
      </c>
      <c r="AC67">
        <f t="shared" si="0"/>
        <v>14.613142742596159</v>
      </c>
      <c r="AD67">
        <f t="shared" si="1"/>
        <v>1645.971259825149</v>
      </c>
      <c r="AE67">
        <f>'IDT-1'!F67</f>
        <v>0</v>
      </c>
      <c r="AF67" s="26"/>
      <c r="AG67">
        <f t="shared" si="2"/>
        <v>1645.971259825149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12.081009685940709</v>
      </c>
      <c r="F68">
        <f>GT_Spot!T68</f>
        <v>0</v>
      </c>
      <c r="G68">
        <f>PPCL_NG!T68</f>
        <v>23.14</v>
      </c>
      <c r="H68">
        <f>PPCL_Spot!T68</f>
        <v>6.9976674441852724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825.14553100167086</v>
      </c>
      <c r="P68" s="77">
        <v>59.96</v>
      </c>
      <c r="Q68" s="77">
        <v>20.86</v>
      </c>
      <c r="R68" s="80">
        <v>19.2</v>
      </c>
      <c r="S68" s="80">
        <v>0</v>
      </c>
      <c r="T68" s="78">
        <f>SUMPRODUCT(LTA!F68:AJ68,LTA!F$101:AJ$101,LTA!F$105:AJ$105)</f>
        <v>53.54</v>
      </c>
      <c r="U68" s="78">
        <f>SUMPRODUCT(LTA!F68:AJ68,LTA!F$102:AJ$102,LTA!F$105:AJ$105)</f>
        <v>458.44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101.53</v>
      </c>
      <c r="Z68" s="75">
        <f>IEX!P68</f>
        <v>0</v>
      </c>
      <c r="AA68" s="117">
        <f>STOA!J68</f>
        <v>10.63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14.617893031559813</v>
      </c>
      <c r="AD68">
        <f t="shared" ref="AD68:AD98" si="4">SUM(B68:AB68,AI68:AR68)-AC68</f>
        <v>1646.5063151002371</v>
      </c>
      <c r="AE68">
        <f>'IDT-1'!F68</f>
        <v>0</v>
      </c>
      <c r="AF68" s="26"/>
      <c r="AG68">
        <f t="shared" ref="AG68:AG98" si="5">SUM(AD68:AF68)</f>
        <v>1646.5063151002371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8.3877729257641906</v>
      </c>
      <c r="F69">
        <f>GT_Spot!T69</f>
        <v>0</v>
      </c>
      <c r="G69">
        <f>PPCL_NG!T69</f>
        <v>23.14</v>
      </c>
      <c r="H69">
        <f>PPCL_Spot!T69</f>
        <v>5.3817939313104368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820.63108088652757</v>
      </c>
      <c r="P69" s="77">
        <v>59.96</v>
      </c>
      <c r="Q69" s="77">
        <v>20.86</v>
      </c>
      <c r="R69" s="80">
        <v>19.2</v>
      </c>
      <c r="S69" s="80">
        <v>0</v>
      </c>
      <c r="T69" s="78">
        <f>SUMPRODUCT(LTA!F69:AJ69,LTA!F$101:AJ$101,LTA!F$105:AJ$105)</f>
        <v>46.94</v>
      </c>
      <c r="U69" s="78">
        <f>SUMPRODUCT(LTA!F69:AJ69,LTA!F$102:AJ$102,LTA!F$105:AJ$105)</f>
        <v>451.99999999999994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105.39</v>
      </c>
      <c r="Z69" s="75">
        <f>IEX!P69</f>
        <v>0</v>
      </c>
      <c r="AA69" s="117">
        <f>STOA!J69</f>
        <v>10.63</v>
      </c>
      <c r="AB69" s="117">
        <f>-STOA!P69</f>
        <v>0</v>
      </c>
      <c r="AC69">
        <f t="shared" si="3"/>
        <v>14.98334935147542</v>
      </c>
      <c r="AD69">
        <f t="shared" si="4"/>
        <v>1567.1372983921269</v>
      </c>
      <c r="AE69">
        <f>'IDT-1'!F69</f>
        <v>0</v>
      </c>
      <c r="AF69" s="26"/>
      <c r="AG69">
        <f t="shared" si="5"/>
        <v>1567.1372983921269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-60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8.3877729257641906</v>
      </c>
      <c r="F70">
        <f>GT_Spot!T70</f>
        <v>0</v>
      </c>
      <c r="G70">
        <f>PPCL_NG!T70</f>
        <v>23.14</v>
      </c>
      <c r="H70">
        <f>PPCL_Spot!T70</f>
        <v>5.3817939313104368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820.85108091197048</v>
      </c>
      <c r="P70" s="77">
        <v>59.96</v>
      </c>
      <c r="Q70" s="77">
        <v>20.86</v>
      </c>
      <c r="R70" s="80">
        <v>19.2</v>
      </c>
      <c r="S70" s="80">
        <v>0</v>
      </c>
      <c r="T70" s="78">
        <f>SUMPRODUCT(LTA!F70:AJ70,LTA!F$101:AJ$101,LTA!F$105:AJ$105)</f>
        <v>40.32</v>
      </c>
      <c r="U70" s="78">
        <f>SUMPRODUCT(LTA!F70:AJ70,LTA!F$102:AJ$102,LTA!F$105:AJ$105)</f>
        <v>446.41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103.46</v>
      </c>
      <c r="Z70" s="75">
        <f>IEX!P70</f>
        <v>0</v>
      </c>
      <c r="AA70" s="117">
        <f>STOA!J70</f>
        <v>10.63</v>
      </c>
      <c r="AB70" s="117">
        <f>-STOA!P70</f>
        <v>0</v>
      </c>
      <c r="AC70">
        <f t="shared" si="3"/>
        <v>14.594509526033459</v>
      </c>
      <c r="AD70">
        <f t="shared" si="4"/>
        <v>1583.6061382430116</v>
      </c>
      <c r="AE70">
        <f>'IDT-1'!F70</f>
        <v>0</v>
      </c>
      <c r="AF70" s="26"/>
      <c r="AG70">
        <f t="shared" si="5"/>
        <v>1583.6061382430116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11.753448781919577</v>
      </c>
      <c r="F71">
        <f>GT_Spot!T71</f>
        <v>0</v>
      </c>
      <c r="G71">
        <f>PPCL_NG!T71</f>
        <v>23.14</v>
      </c>
      <c r="H71">
        <f>PPCL_Spot!T71</f>
        <v>7.0021881838074398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817.89354933071183</v>
      </c>
      <c r="P71" s="77">
        <v>59.96</v>
      </c>
      <c r="Q71" s="77">
        <v>20.86</v>
      </c>
      <c r="R71" s="80">
        <v>19.2</v>
      </c>
      <c r="S71" s="80">
        <v>0</v>
      </c>
      <c r="T71" s="78">
        <f>SUMPRODUCT(LTA!F71:AJ71,LTA!F$101:AJ$101,LTA!F$105:AJ$105)</f>
        <v>31.61</v>
      </c>
      <c r="U71" s="78">
        <f>SUMPRODUCT(LTA!F71:AJ71,LTA!F$102:AJ$102,LTA!F$105:AJ$105)</f>
        <v>433.92999999999995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100.56</v>
      </c>
      <c r="Z71" s="75">
        <f>IEX!P71</f>
        <v>0</v>
      </c>
      <c r="AA71" s="117">
        <f>STOA!J71</f>
        <v>10.73</v>
      </c>
      <c r="AB71" s="117">
        <f>-STOA!P71</f>
        <v>0</v>
      </c>
      <c r="AC71">
        <f t="shared" si="3"/>
        <v>14.534420577907451</v>
      </c>
      <c r="AD71">
        <f t="shared" si="4"/>
        <v>1546.7047657185312</v>
      </c>
      <c r="AE71">
        <f>'IDT-1'!F71</f>
        <v>0</v>
      </c>
      <c r="AF71" s="26"/>
      <c r="AG71">
        <f t="shared" si="5"/>
        <v>1546.7047657185312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11.753448781919577</v>
      </c>
      <c r="F72">
        <f>GT_Spot!T72</f>
        <v>0</v>
      </c>
      <c r="G72">
        <f>PPCL_NG!T72</f>
        <v>23.14</v>
      </c>
      <c r="H72">
        <f>PPCL_Spot!T72</f>
        <v>7.0021881838074398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822.76719274900358</v>
      </c>
      <c r="P72" s="77">
        <v>62.01</v>
      </c>
      <c r="Q72" s="77">
        <v>20.169999999999998</v>
      </c>
      <c r="R72" s="80">
        <v>17.21</v>
      </c>
      <c r="S72" s="80">
        <v>0</v>
      </c>
      <c r="T72" s="78">
        <f>SUMPRODUCT(LTA!F72:AJ72,LTA!F$101:AJ$101,LTA!F$105:AJ$105)</f>
        <v>23.23</v>
      </c>
      <c r="U72" s="78">
        <f>SUMPRODUCT(LTA!F72:AJ72,LTA!F$102:AJ$102,LTA!F$105:AJ$105)</f>
        <v>429.63999999999993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99.59</v>
      </c>
      <c r="Z72" s="75">
        <f>IEX!P72</f>
        <v>0</v>
      </c>
      <c r="AA72" s="117">
        <f>STOA!J72</f>
        <v>10.73</v>
      </c>
      <c r="AB72" s="117">
        <f>-STOA!P72</f>
        <v>0</v>
      </c>
      <c r="AC72">
        <f t="shared" si="3"/>
        <v>14.140998176711582</v>
      </c>
      <c r="AD72">
        <f t="shared" si="4"/>
        <v>1572.701831538019</v>
      </c>
      <c r="AE72">
        <f>'IDT-1'!F72</f>
        <v>0</v>
      </c>
      <c r="AF72" s="26"/>
      <c r="AG72">
        <f t="shared" si="5"/>
        <v>1572.701831538019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8.6326634588168698</v>
      </c>
      <c r="F73">
        <f>GT_Spot!T73</f>
        <v>0</v>
      </c>
      <c r="G73">
        <f>PPCL_NG!T73</f>
        <v>23.14</v>
      </c>
      <c r="H73">
        <f>PPCL_Spot!T73</f>
        <v>5.8017063842306555</v>
      </c>
      <c r="I73">
        <f>Bawana_NG!T73</f>
        <v>66.754519333388075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820.60743718324545</v>
      </c>
      <c r="P73" s="77">
        <v>51.75</v>
      </c>
      <c r="Q73" s="77">
        <v>20.169999999999998</v>
      </c>
      <c r="R73" s="80">
        <v>11.970000000000002</v>
      </c>
      <c r="S73" s="80">
        <v>0</v>
      </c>
      <c r="T73" s="78">
        <f>SUMPRODUCT(LTA!F73:AJ73,LTA!F$101:AJ$101,LTA!F$105:AJ$105)</f>
        <v>16.11</v>
      </c>
      <c r="U73" s="78">
        <f>SUMPRODUCT(LTA!F73:AJ73,LTA!F$102:AJ$102,LTA!F$105:AJ$105)</f>
        <v>426.03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100.56</v>
      </c>
      <c r="Z73" s="75">
        <f>IEX!P73</f>
        <v>0</v>
      </c>
      <c r="AA73" s="117">
        <f>STOA!J73</f>
        <v>10.73</v>
      </c>
      <c r="AB73" s="117">
        <f>-STOA!P73</f>
        <v>0</v>
      </c>
      <c r="AC73">
        <f t="shared" si="3"/>
        <v>14.014199497631054</v>
      </c>
      <c r="AD73">
        <f t="shared" si="4"/>
        <v>1518.2421268620499</v>
      </c>
      <c r="AE73">
        <f>'IDT-1'!F73</f>
        <v>0</v>
      </c>
      <c r="AF73" s="26"/>
      <c r="AG73">
        <f t="shared" si="5"/>
        <v>1518.2421268620499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8.6326634588168698</v>
      </c>
      <c r="F74">
        <f>GT_Spot!T74</f>
        <v>0</v>
      </c>
      <c r="G74">
        <f>PPCL_NG!T74</f>
        <v>23.14</v>
      </c>
      <c r="H74">
        <f>PPCL_Spot!T74</f>
        <v>6.1017946454839649</v>
      </c>
      <c r="I74">
        <f>Bawana_NG!T74</f>
        <v>66.754519333388075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830.825411166089</v>
      </c>
      <c r="P74" s="77">
        <v>46.75</v>
      </c>
      <c r="Q74" s="77">
        <v>20.169999999999998</v>
      </c>
      <c r="R74" s="80">
        <v>7.72</v>
      </c>
      <c r="S74" s="80">
        <v>0</v>
      </c>
      <c r="T74" s="78">
        <f>SUMPRODUCT(LTA!F74:AJ74,LTA!F$101:AJ$101,LTA!F$105:AJ$105)</f>
        <v>9.4600000000000009</v>
      </c>
      <c r="U74" s="78">
        <f>SUMPRODUCT(LTA!F74:AJ74,LTA!F$102:AJ$102,LTA!F$105:AJ$105)</f>
        <v>423.57999999999993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97.66</v>
      </c>
      <c r="Z74" s="75">
        <f>IEX!P74</f>
        <v>0</v>
      </c>
      <c r="AA74" s="117">
        <f>STOA!J74</f>
        <v>10.73</v>
      </c>
      <c r="AB74" s="117">
        <f>-STOA!P74</f>
        <v>0</v>
      </c>
      <c r="AC74">
        <f t="shared" si="3"/>
        <v>13.919758445379108</v>
      </c>
      <c r="AD74">
        <f t="shared" si="4"/>
        <v>1507.604630158399</v>
      </c>
      <c r="AE74">
        <f>'IDT-1'!F74</f>
        <v>0</v>
      </c>
      <c r="AF74" s="26"/>
      <c r="AG74">
        <f t="shared" si="5"/>
        <v>1507.604630158399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12.179700499168053</v>
      </c>
      <c r="F75">
        <f>GT_Spot!T75</f>
        <v>0</v>
      </c>
      <c r="G75">
        <f>PPCL_NG!T75</f>
        <v>23.14</v>
      </c>
      <c r="H75">
        <f>PPCL_Spot!T75</f>
        <v>7</v>
      </c>
      <c r="I75">
        <f>Bawana_NG!T75</f>
        <v>67.86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842.12400267092073</v>
      </c>
      <c r="P75" s="77">
        <v>66.61999999999999</v>
      </c>
      <c r="Q75" s="77">
        <v>20.169999999999998</v>
      </c>
      <c r="R75" s="80">
        <v>0</v>
      </c>
      <c r="S75" s="80">
        <v>0</v>
      </c>
      <c r="T75" s="78">
        <f>SUMPRODUCT(LTA!F75:AJ75,LTA!F$101:AJ$101,LTA!F$105:AJ$105)</f>
        <v>4.96</v>
      </c>
      <c r="U75" s="78">
        <f>SUMPRODUCT(LTA!F75:AJ75,LTA!F$102:AJ$102,LTA!F$105:AJ$105)</f>
        <v>422.52999999999992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106.36</v>
      </c>
      <c r="Z75" s="75">
        <f>IEX!P75</f>
        <v>0</v>
      </c>
      <c r="AA75" s="117">
        <f>STOA!J75</f>
        <v>10.73</v>
      </c>
      <c r="AB75" s="117">
        <f>-STOA!P75</f>
        <v>0</v>
      </c>
      <c r="AC75">
        <f t="shared" si="3"/>
        <v>15.481122776758767</v>
      </c>
      <c r="AD75">
        <f t="shared" si="4"/>
        <v>1394.1925803933298</v>
      </c>
      <c r="AE75">
        <f>'IDT-1'!F75</f>
        <v>0</v>
      </c>
      <c r="AF75" s="26"/>
      <c r="AG75">
        <f t="shared" si="5"/>
        <v>1394.1925803933298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-174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12.179700499168053</v>
      </c>
      <c r="F76">
        <f>GT_Spot!T76</f>
        <v>0</v>
      </c>
      <c r="G76">
        <f>PPCL_NG!T76</f>
        <v>23.14</v>
      </c>
      <c r="H76">
        <f>PPCL_Spot!T76</f>
        <v>6.94</v>
      </c>
      <c r="I76">
        <f>Bawana_NG!T76</f>
        <v>67.86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834.8649880730618</v>
      </c>
      <c r="P76" s="77">
        <v>66.61999999999999</v>
      </c>
      <c r="Q76" s="77">
        <v>20.169999999999998</v>
      </c>
      <c r="R76" s="80">
        <v>0</v>
      </c>
      <c r="S76" s="80">
        <v>0</v>
      </c>
      <c r="T76" s="78">
        <f>SUMPRODUCT(LTA!F76:AJ76,LTA!F$101:AJ$101,LTA!F$105:AJ$105)</f>
        <v>1.32</v>
      </c>
      <c r="U76" s="78">
        <f>SUMPRODUCT(LTA!F76:AJ76,LTA!F$102:AJ$102,LTA!F$105:AJ$105)</f>
        <v>424.8599999999999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115.06</v>
      </c>
      <c r="Z76" s="75">
        <f>IEX!P76</f>
        <v>0</v>
      </c>
      <c r="AA76" s="117">
        <f>STOA!J76</f>
        <v>10.73</v>
      </c>
      <c r="AB76" s="117">
        <f>-STOA!P76</f>
        <v>0</v>
      </c>
      <c r="AC76">
        <f t="shared" si="3"/>
        <v>14.824766011655154</v>
      </c>
      <c r="AD76">
        <f t="shared" si="4"/>
        <v>1468.9199225605746</v>
      </c>
      <c r="AE76">
        <f>'IDT-1'!F76</f>
        <v>0</v>
      </c>
      <c r="AF76" s="26"/>
      <c r="AG76">
        <f t="shared" si="5"/>
        <v>1468.9199225605746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12.179700499168053</v>
      </c>
      <c r="F77">
        <f>GT_Spot!T77</f>
        <v>0</v>
      </c>
      <c r="G77">
        <f>PPCL_NG!T77</f>
        <v>23.14</v>
      </c>
      <c r="H77">
        <f>PPCL_Spot!T77</f>
        <v>7</v>
      </c>
      <c r="I77">
        <f>Bawana_NG!T77</f>
        <v>67.429999999999993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842.92724915274948</v>
      </c>
      <c r="P77" s="77">
        <v>66.61999999999999</v>
      </c>
      <c r="Q77" s="77">
        <v>20.169999999999998</v>
      </c>
      <c r="R77" s="80">
        <v>0</v>
      </c>
      <c r="S77" s="80">
        <v>0</v>
      </c>
      <c r="T77" s="78">
        <f>SUMPRODUCT(LTA!F77:AJ77,LTA!F$101:AJ$101,LTA!F$105:AJ$105)</f>
        <v>0.15</v>
      </c>
      <c r="U77" s="78">
        <f>SUMPRODUCT(LTA!F77:AJ77,LTA!F$102:AJ$102,LTA!F$105:AJ$105)</f>
        <v>423.73999999999995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45.6</v>
      </c>
      <c r="Z77" s="75">
        <f>IEX!P77</f>
        <v>0</v>
      </c>
      <c r="AA77" s="117">
        <f>STOA!J77</f>
        <v>10.73</v>
      </c>
      <c r="AB77" s="117">
        <f>-STOA!P77</f>
        <v>0</v>
      </c>
      <c r="AC77">
        <f t="shared" si="3"/>
        <v>13.543437156936875</v>
      </c>
      <c r="AD77">
        <f t="shared" si="4"/>
        <v>1525.4835124949805</v>
      </c>
      <c r="AE77">
        <f>'IDT-1'!F77</f>
        <v>0</v>
      </c>
      <c r="AF77" s="26"/>
      <c r="AG77">
        <f t="shared" si="5"/>
        <v>1525.4835124949805</v>
      </c>
      <c r="AI77" s="75">
        <f>PXIL!J77</f>
        <v>0</v>
      </c>
      <c r="AJ77" s="75">
        <f>PXIL!P77</f>
        <v>0</v>
      </c>
      <c r="AK77" s="75">
        <f>RTM_IEX!J77</f>
        <v>19.34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12.179700499168053</v>
      </c>
      <c r="F78">
        <f>GT_Spot!T78</f>
        <v>0</v>
      </c>
      <c r="G78">
        <f>PPCL_NG!T78</f>
        <v>23.14</v>
      </c>
      <c r="H78">
        <f>PPCL_Spot!T78</f>
        <v>7</v>
      </c>
      <c r="I78">
        <f>Bawana_NG!T78</f>
        <v>67.429999999999993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845.80110984872681</v>
      </c>
      <c r="P78" s="77">
        <v>66.61999999999999</v>
      </c>
      <c r="Q78" s="77">
        <v>20.169999999999998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423.72999999999996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44.32</v>
      </c>
      <c r="Z78" s="75">
        <f>IEX!P78</f>
        <v>0</v>
      </c>
      <c r="AA78" s="117">
        <f>STOA!J78</f>
        <v>10.73</v>
      </c>
      <c r="AB78" s="117">
        <f>-STOA!P78</f>
        <v>0</v>
      </c>
      <c r="AC78">
        <f t="shared" si="3"/>
        <v>13.622407131061475</v>
      </c>
      <c r="AD78">
        <f t="shared" si="4"/>
        <v>1534.3784032168335</v>
      </c>
      <c r="AE78">
        <f>'IDT-1'!F78</f>
        <v>0</v>
      </c>
      <c r="AF78" s="26"/>
      <c r="AG78">
        <f t="shared" si="5"/>
        <v>1534.3784032168335</v>
      </c>
      <c r="AI78" s="75">
        <f>PXIL!J78</f>
        <v>0</v>
      </c>
      <c r="AJ78" s="75">
        <f>PXIL!P78</f>
        <v>0</v>
      </c>
      <c r="AK78" s="75">
        <f>RTM_IEX!J78</f>
        <v>26.88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12.186674493689463</v>
      </c>
      <c r="F79">
        <f>GT_Spot!T79</f>
        <v>0</v>
      </c>
      <c r="G79">
        <f>PPCL_NG!T79</f>
        <v>23</v>
      </c>
      <c r="H79">
        <f>PPCL_Spot!T79</f>
        <v>7</v>
      </c>
      <c r="I79">
        <f>Bawana_NG!T79</f>
        <v>67.429999999999993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856.28695677995051</v>
      </c>
      <c r="P79" s="77">
        <v>66.61999999999999</v>
      </c>
      <c r="Q79" s="77">
        <v>20.169999999999998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423.69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47.65</v>
      </c>
      <c r="Z79" s="75">
        <f>IEX!P79</f>
        <v>0</v>
      </c>
      <c r="AA79" s="117">
        <f>STOA!J79</f>
        <v>10.73</v>
      </c>
      <c r="AB79" s="117">
        <f>-STOA!P79</f>
        <v>0</v>
      </c>
      <c r="AC79">
        <f t="shared" si="3"/>
        <v>14.137583955208035</v>
      </c>
      <c r="AD79">
        <f t="shared" si="4"/>
        <v>1592.406047318432</v>
      </c>
      <c r="AE79">
        <f>'IDT-1'!F79</f>
        <v>0</v>
      </c>
      <c r="AF79" s="26"/>
      <c r="AG79">
        <f t="shared" si="5"/>
        <v>1592.406047318432</v>
      </c>
      <c r="AI79" s="75">
        <f>PXIL!J79</f>
        <v>0</v>
      </c>
      <c r="AJ79" s="75">
        <f>PXIL!P79</f>
        <v>0</v>
      </c>
      <c r="AK79" s="75">
        <f>RTM_IEX!J79</f>
        <v>71.78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12.186674493689463</v>
      </c>
      <c r="F80">
        <f>GT_Spot!T80</f>
        <v>0</v>
      </c>
      <c r="G80">
        <f>PPCL_NG!T80</f>
        <v>23.14</v>
      </c>
      <c r="H80">
        <f>PPCL_Spot!T80</f>
        <v>7</v>
      </c>
      <c r="I80">
        <f>Bawana_NG!T80</f>
        <v>67.429999999999993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870.00921694715055</v>
      </c>
      <c r="P80" s="77">
        <v>66.61999999999999</v>
      </c>
      <c r="Q80" s="77">
        <v>20.169999999999998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423.59999999999997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47.1</v>
      </c>
      <c r="Z80" s="75">
        <f>IEX!P80</f>
        <v>0</v>
      </c>
      <c r="AA80" s="117">
        <f>STOA!J80</f>
        <v>10.73</v>
      </c>
      <c r="AB80" s="117">
        <f>-STOA!P80</f>
        <v>0</v>
      </c>
      <c r="AC80">
        <f t="shared" si="3"/>
        <v>14.473147844679392</v>
      </c>
      <c r="AD80">
        <f t="shared" si="4"/>
        <v>1630.2027435961604</v>
      </c>
      <c r="AE80">
        <f>'IDT-1'!F80</f>
        <v>0</v>
      </c>
      <c r="AF80" s="26"/>
      <c r="AG80">
        <f t="shared" si="5"/>
        <v>1630.2027435961604</v>
      </c>
      <c r="AI80" s="75">
        <f>PXIL!J80</f>
        <v>0</v>
      </c>
      <c r="AJ80" s="75">
        <f>PXIL!P80</f>
        <v>0</v>
      </c>
      <c r="AK80" s="75">
        <f>RTM_IEX!J80</f>
        <v>96.69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12.186674493689463</v>
      </c>
      <c r="F81">
        <f>GT_Spot!T81</f>
        <v>0</v>
      </c>
      <c r="G81">
        <f>PPCL_NG!T81</f>
        <v>23.14</v>
      </c>
      <c r="H81">
        <f>PPCL_Spot!T81</f>
        <v>7</v>
      </c>
      <c r="I81">
        <f>Bawana_NG!T81</f>
        <v>67.429999999999993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869.33343091776135</v>
      </c>
      <c r="P81" s="77">
        <v>66.61999999999999</v>
      </c>
      <c r="Q81" s="77">
        <v>20.169999999999998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424.05999999999995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52.27</v>
      </c>
      <c r="Z81" s="75">
        <f>IEX!P81</f>
        <v>0</v>
      </c>
      <c r="AA81" s="117">
        <f>STOA!J81</f>
        <v>10.73</v>
      </c>
      <c r="AB81" s="117">
        <f>-STOA!P81</f>
        <v>0</v>
      </c>
      <c r="AC81">
        <f t="shared" si="3"/>
        <v>13.836064927620768</v>
      </c>
      <c r="AD81">
        <f t="shared" si="4"/>
        <v>1558.4440404838299</v>
      </c>
      <c r="AE81">
        <f>'IDT-1'!F81</f>
        <v>0</v>
      </c>
      <c r="AF81" s="26"/>
      <c r="AG81">
        <f t="shared" si="5"/>
        <v>1558.4440404838299</v>
      </c>
      <c r="AI81" s="75">
        <f>PXIL!J81</f>
        <v>0</v>
      </c>
      <c r="AJ81" s="75">
        <f>PXIL!P81</f>
        <v>0</v>
      </c>
      <c r="AK81" s="75">
        <f>RTM_IEX!J81</f>
        <v>19.34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12.186674493689463</v>
      </c>
      <c r="F82">
        <f>GT_Spot!T82</f>
        <v>0</v>
      </c>
      <c r="G82">
        <f>PPCL_NG!T82</f>
        <v>23.14</v>
      </c>
      <c r="H82">
        <f>PPCL_Spot!T82</f>
        <v>7</v>
      </c>
      <c r="I82">
        <f>Bawana_NG!T82</f>
        <v>67.429999999999993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869.33340066835058</v>
      </c>
      <c r="P82" s="77">
        <v>66.61999999999999</v>
      </c>
      <c r="Q82" s="77">
        <v>20.169999999999998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423.95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60.3</v>
      </c>
      <c r="Z82" s="75">
        <f>IEX!P82</f>
        <v>0</v>
      </c>
      <c r="AA82" s="117">
        <f>STOA!J82</f>
        <v>10.73</v>
      </c>
      <c r="AB82" s="117">
        <f>-STOA!P82</f>
        <v>0</v>
      </c>
      <c r="AC82">
        <f t="shared" si="3"/>
        <v>13.905760661425955</v>
      </c>
      <c r="AD82">
        <f t="shared" si="4"/>
        <v>1566.2943145006141</v>
      </c>
      <c r="AE82">
        <f>'IDT-1'!F82</f>
        <v>0</v>
      </c>
      <c r="AF82" s="26"/>
      <c r="AG82">
        <f t="shared" si="5"/>
        <v>1566.2943145006141</v>
      </c>
      <c r="AI82" s="75">
        <f>PXIL!J82</f>
        <v>0</v>
      </c>
      <c r="AJ82" s="75">
        <f>PXIL!P82</f>
        <v>0</v>
      </c>
      <c r="AK82" s="75">
        <f>RTM_IEX!J82</f>
        <v>19.34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12.186674493689463</v>
      </c>
      <c r="F83">
        <f>GT_Spot!T83</f>
        <v>0</v>
      </c>
      <c r="G83">
        <f>PPCL_NG!T83</f>
        <v>23.14</v>
      </c>
      <c r="H83">
        <f>PPCL_Spot!T83</f>
        <v>7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869.33674480399634</v>
      </c>
      <c r="P83" s="77">
        <v>67.583018176946084</v>
      </c>
      <c r="Q83" s="77">
        <v>20.169999999999998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423.09999999999997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111.19</v>
      </c>
      <c r="Z83" s="75">
        <f>IEX!P83</f>
        <v>0</v>
      </c>
      <c r="AA83" s="117">
        <f>STOA!J83</f>
        <v>10.64</v>
      </c>
      <c r="AB83" s="117">
        <f>-STOA!P83</f>
        <v>0</v>
      </c>
      <c r="AC83">
        <f t="shared" si="3"/>
        <v>15.623229053328014</v>
      </c>
      <c r="AD83">
        <f t="shared" si="4"/>
        <v>1438.3232084213039</v>
      </c>
      <c r="AE83">
        <f>'IDT-1'!F83</f>
        <v>0</v>
      </c>
      <c r="AF83" s="26"/>
      <c r="AG83">
        <f t="shared" si="5"/>
        <v>1438.3232084213039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-160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12.181351582549187</v>
      </c>
      <c r="F84">
        <f>GT_Spot!T84</f>
        <v>0</v>
      </c>
      <c r="G84">
        <f>PPCL_NG!T84</f>
        <v>23.14</v>
      </c>
      <c r="H84">
        <f>PPCL_Spot!T84</f>
        <v>7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868.68175288199643</v>
      </c>
      <c r="P84" s="77">
        <v>67.583018176946084</v>
      </c>
      <c r="Q84" s="77">
        <v>20.169999999999998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423.00999999999993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100.56</v>
      </c>
      <c r="Z84" s="75">
        <f>IEX!P84</f>
        <v>0</v>
      </c>
      <c r="AA84" s="117">
        <f>STOA!J84</f>
        <v>10.64</v>
      </c>
      <c r="AB84" s="117">
        <f>-STOA!P84</f>
        <v>0</v>
      </c>
      <c r="AC84">
        <f t="shared" si="3"/>
        <v>15.212347819519543</v>
      </c>
      <c r="AD84">
        <f t="shared" si="4"/>
        <v>1462.3537748219724</v>
      </c>
      <c r="AE84">
        <f>'IDT-1'!F84</f>
        <v>0</v>
      </c>
      <c r="AF84" s="26"/>
      <c r="AG84">
        <f t="shared" si="5"/>
        <v>1462.3537748219724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-125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12.181351582549187</v>
      </c>
      <c r="F85">
        <f>GT_Spot!T85</f>
        <v>0</v>
      </c>
      <c r="G85">
        <f>PPCL_NG!T85</f>
        <v>23</v>
      </c>
      <c r="H85">
        <f>PPCL_Spot!T85</f>
        <v>7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868.68175288199643</v>
      </c>
      <c r="P85" s="77">
        <v>67.583018176946084</v>
      </c>
      <c r="Q85" s="77">
        <v>20.169999999999998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422.87999999999994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88.95</v>
      </c>
      <c r="Z85" s="75">
        <f>IEX!P85</f>
        <v>0</v>
      </c>
      <c r="AA85" s="117">
        <f>STOA!J85</f>
        <v>10.64</v>
      </c>
      <c r="AB85" s="117">
        <f>-STOA!P85</f>
        <v>0</v>
      </c>
      <c r="AC85">
        <f t="shared" si="3"/>
        <v>15.063413181908567</v>
      </c>
      <c r="AD85">
        <f t="shared" si="4"/>
        <v>1455.6227094595831</v>
      </c>
      <c r="AE85">
        <f>'IDT-1'!F85</f>
        <v>0</v>
      </c>
      <c r="AF85" s="26"/>
      <c r="AG85">
        <f t="shared" si="5"/>
        <v>1455.6227094595831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12.181351582549187</v>
      </c>
      <c r="F86">
        <f>GT_Spot!T86</f>
        <v>0</v>
      </c>
      <c r="G86">
        <f>PPCL_NG!T86</f>
        <v>23.14</v>
      </c>
      <c r="H86">
        <f>PPCL_Spot!T86</f>
        <v>7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858.7123476283964</v>
      </c>
      <c r="P86" s="77">
        <v>67.583018176946084</v>
      </c>
      <c r="Q86" s="77">
        <v>20.169999999999998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422.78999999999996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90.89</v>
      </c>
      <c r="Z86" s="75">
        <f>IEX!P86</f>
        <v>0</v>
      </c>
      <c r="AA86" s="117">
        <f>STOA!J86</f>
        <v>10.64</v>
      </c>
      <c r="AB86" s="117">
        <f>-STOA!P86</f>
        <v>0</v>
      </c>
      <c r="AC86">
        <f t="shared" si="3"/>
        <v>15.259538241342746</v>
      </c>
      <c r="AD86">
        <f t="shared" si="4"/>
        <v>1417.4471791465489</v>
      </c>
      <c r="AE86">
        <f>'IDT-1'!F86</f>
        <v>0</v>
      </c>
      <c r="AF86" s="26"/>
      <c r="AG86">
        <f t="shared" si="5"/>
        <v>1417.4471791465489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7.9436520674604099</v>
      </c>
      <c r="F87">
        <f>GT_Spot!T87</f>
        <v>0</v>
      </c>
      <c r="G87">
        <f>PPCL_NG!T87</f>
        <v>23.14</v>
      </c>
      <c r="H87">
        <f>PPCL_Spot!T87</f>
        <v>5.7284087753401831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855.61818633873816</v>
      </c>
      <c r="P87" s="77">
        <v>66.62</v>
      </c>
      <c r="Q87" s="77">
        <v>20.86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422.56999999999994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94.75</v>
      </c>
      <c r="Z87" s="75">
        <f>IEX!P87</f>
        <v>0</v>
      </c>
      <c r="AA87" s="117">
        <f>STOA!J87</f>
        <v>10.55</v>
      </c>
      <c r="AB87" s="117">
        <f>-STOA!P87</f>
        <v>0</v>
      </c>
      <c r="AC87">
        <f t="shared" si="3"/>
        <v>15.212665303526837</v>
      </c>
      <c r="AD87">
        <f t="shared" si="4"/>
        <v>1412.1675818780118</v>
      </c>
      <c r="AE87">
        <f>'IDT-1'!F87</f>
        <v>0</v>
      </c>
      <c r="AF87" s="26"/>
      <c r="AG87">
        <f t="shared" si="5"/>
        <v>1412.1675818780118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8.1676892853584828</v>
      </c>
      <c r="F88">
        <f>GT_Spot!T88</f>
        <v>0</v>
      </c>
      <c r="G88">
        <f>PPCL_NG!T88</f>
        <v>23.14</v>
      </c>
      <c r="H88">
        <f>PPCL_Spot!T88</f>
        <v>5.7284087753401831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855.62064934617808</v>
      </c>
      <c r="P88" s="77">
        <v>66.62</v>
      </c>
      <c r="Q88" s="77">
        <v>20.86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422.43999999999994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95.72</v>
      </c>
      <c r="Z88" s="75">
        <f>IEX!P88</f>
        <v>0</v>
      </c>
      <c r="AA88" s="117">
        <f>STOA!J88</f>
        <v>10.55</v>
      </c>
      <c r="AB88" s="117">
        <f>-STOA!P88</f>
        <v>0</v>
      </c>
      <c r="AC88">
        <f t="shared" si="3"/>
        <v>15.310831780731766</v>
      </c>
      <c r="AD88">
        <f t="shared" si="4"/>
        <v>1403.1359156261447</v>
      </c>
      <c r="AE88">
        <f>'IDT-1'!F88</f>
        <v>0</v>
      </c>
      <c r="AF88" s="26"/>
      <c r="AG88">
        <f t="shared" si="5"/>
        <v>1403.1359156261447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-160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8.1676892853584828</v>
      </c>
      <c r="F89">
        <f>GT_Spot!T89</f>
        <v>0</v>
      </c>
      <c r="G89">
        <f>PPCL_NG!T89</f>
        <v>23.14</v>
      </c>
      <c r="H89">
        <f>PPCL_Spot!T89</f>
        <v>5.7284087753401831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847.10575343977803</v>
      </c>
      <c r="P89" s="77">
        <v>33.313256427803303</v>
      </c>
      <c r="Q89" s="77">
        <v>20.86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422.14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112.16</v>
      </c>
      <c r="Z89" s="75">
        <f>IEX!P89</f>
        <v>0</v>
      </c>
      <c r="AA89" s="117">
        <f>STOA!J89</f>
        <v>10.55</v>
      </c>
      <c r="AB89" s="117">
        <f>-STOA!P89</f>
        <v>0</v>
      </c>
      <c r="AC89">
        <f t="shared" si="3"/>
        <v>15.262395903764022</v>
      </c>
      <c r="AD89">
        <f t="shared" si="4"/>
        <v>1357.5027120245161</v>
      </c>
      <c r="AE89">
        <f>'IDT-1'!F89</f>
        <v>0</v>
      </c>
      <c r="AF89" s="26"/>
      <c r="AG89">
        <f t="shared" si="5"/>
        <v>1357.5027120245161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-180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8.1676892853584828</v>
      </c>
      <c r="F90">
        <f>GT_Spot!T90</f>
        <v>0</v>
      </c>
      <c r="G90">
        <f>PPCL_NG!T90</f>
        <v>23.14</v>
      </c>
      <c r="H90">
        <f>PPCL_Spot!T90</f>
        <v>5.7284087753401831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847.10575343977803</v>
      </c>
      <c r="P90" s="77">
        <v>33.313256427803303</v>
      </c>
      <c r="Q90" s="77">
        <v>20.86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422.09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133.43</v>
      </c>
      <c r="Z90" s="75">
        <f>IEX!P90</f>
        <v>0</v>
      </c>
      <c r="AA90" s="117">
        <f>STOA!J90</f>
        <v>10.55</v>
      </c>
      <c r="AB90" s="117">
        <f>-STOA!P90</f>
        <v>0</v>
      </c>
      <c r="AC90">
        <f t="shared" si="3"/>
        <v>14.916444252432305</v>
      </c>
      <c r="AD90">
        <f t="shared" si="4"/>
        <v>1439.0686636758478</v>
      </c>
      <c r="AE90">
        <f>'IDT-1'!F90</f>
        <v>0</v>
      </c>
      <c r="AF90" s="26"/>
      <c r="AG90">
        <f t="shared" si="5"/>
        <v>1439.0686636758478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23.14</v>
      </c>
      <c r="H91">
        <f>PPCL_Spot!T91</f>
        <v>7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857.95668060861976</v>
      </c>
      <c r="P91" s="77">
        <v>33.313256427803303</v>
      </c>
      <c r="Q91" s="77">
        <v>20.86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371.96999999999997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149.87</v>
      </c>
      <c r="Z91" s="75">
        <f>IEX!P91</f>
        <v>0</v>
      </c>
      <c r="AA91" s="117">
        <f>STOA!J91</f>
        <v>10.360000000000001</v>
      </c>
      <c r="AB91" s="117">
        <f>-STOA!P91</f>
        <v>0</v>
      </c>
      <c r="AC91">
        <f t="shared" si="3"/>
        <v>14.494028287310782</v>
      </c>
      <c r="AD91">
        <f t="shared" si="4"/>
        <v>1451.7556092482803</v>
      </c>
      <c r="AE91">
        <f>'IDT-1'!F91</f>
        <v>0</v>
      </c>
      <c r="AF91" s="26"/>
      <c r="AG91">
        <f t="shared" si="5"/>
        <v>1451.7556092482803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-90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23.14</v>
      </c>
      <c r="H92">
        <f>PPCL_Spot!T92</f>
        <v>7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857.95668060861976</v>
      </c>
      <c r="P92" s="77">
        <v>33.313256427803303</v>
      </c>
      <c r="Q92" s="77">
        <v>20.86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368.82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169.21</v>
      </c>
      <c r="Z92" s="75">
        <f>IEX!P92</f>
        <v>0</v>
      </c>
      <c r="AA92" s="117">
        <f>STOA!J92</f>
        <v>10.360000000000001</v>
      </c>
      <c r="AB92" s="117">
        <f>-STOA!P92</f>
        <v>0</v>
      </c>
      <c r="AC92">
        <f t="shared" si="3"/>
        <v>14.370156461644919</v>
      </c>
      <c r="AD92">
        <f t="shared" si="4"/>
        <v>1498.069481073946</v>
      </c>
      <c r="AE92">
        <f>'IDT-1'!F92</f>
        <v>0</v>
      </c>
      <c r="AF92" s="26"/>
      <c r="AG92">
        <f t="shared" si="5"/>
        <v>1498.069481073946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23.14</v>
      </c>
      <c r="H93">
        <f>PPCL_Spot!T93</f>
        <v>7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856.11111137337514</v>
      </c>
      <c r="P93" s="77">
        <v>33.313256427803303</v>
      </c>
      <c r="Q93" s="77">
        <v>20.86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368.65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186.61</v>
      </c>
      <c r="Z93" s="75">
        <f>IEX!P93</f>
        <v>0</v>
      </c>
      <c r="AA93" s="117">
        <f>STOA!J93</f>
        <v>10.360000000000001</v>
      </c>
      <c r="AB93" s="117">
        <f>-STOA!P93</f>
        <v>0</v>
      </c>
      <c r="AC93">
        <f t="shared" si="3"/>
        <v>14.949445828484533</v>
      </c>
      <c r="AD93">
        <f t="shared" si="4"/>
        <v>1462.8746224718616</v>
      </c>
      <c r="AE93">
        <f>'IDT-1'!F93</f>
        <v>0</v>
      </c>
      <c r="AF93" s="26"/>
      <c r="AG93">
        <f t="shared" si="5"/>
        <v>1462.8746224718616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-110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23.14</v>
      </c>
      <c r="H94">
        <f>PPCL_Spot!T94</f>
        <v>7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859.32095789897505</v>
      </c>
      <c r="P94" s="77">
        <v>33.313256427803303</v>
      </c>
      <c r="Q94" s="77">
        <v>20.86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368.59999999999997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199.19</v>
      </c>
      <c r="Z94" s="75">
        <f>IEX!P94</f>
        <v>0</v>
      </c>
      <c r="AA94" s="117">
        <f>STOA!J94</f>
        <v>10.360000000000001</v>
      </c>
      <c r="AB94" s="117">
        <f>-STOA!P94</f>
        <v>0</v>
      </c>
      <c r="AC94">
        <f t="shared" si="3"/>
        <v>14.999175202687859</v>
      </c>
      <c r="AD94">
        <f t="shared" si="4"/>
        <v>1488.5647396232582</v>
      </c>
      <c r="AE94">
        <f>'IDT-1'!F94</f>
        <v>0</v>
      </c>
      <c r="AF94" s="26"/>
      <c r="AG94">
        <f t="shared" si="5"/>
        <v>1488.5647396232582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23.14</v>
      </c>
      <c r="H95">
        <f>PPCL_Spot!T95</f>
        <v>7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843.04312967515807</v>
      </c>
      <c r="P95" s="77">
        <v>33.313256427803303</v>
      </c>
      <c r="Q95" s="77">
        <v>20.86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368.23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214.65</v>
      </c>
      <c r="Z95" s="75">
        <f>IEX!P95</f>
        <v>0</v>
      </c>
      <c r="AA95" s="117">
        <f>STOA!J95</f>
        <v>10.280000000000001</v>
      </c>
      <c r="AB95" s="117">
        <f>-STOA!P95</f>
        <v>0</v>
      </c>
      <c r="AC95">
        <f t="shared" si="3"/>
        <v>15.431924690428037</v>
      </c>
      <c r="AD95">
        <f t="shared" si="4"/>
        <v>1436.8641619117013</v>
      </c>
      <c r="AE95">
        <f>'IDT-1'!F95</f>
        <v>0</v>
      </c>
      <c r="AF95" s="26"/>
      <c r="AG95">
        <f t="shared" si="5"/>
        <v>1436.8641619117013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23.14</v>
      </c>
      <c r="H96">
        <f>PPCL_Spot!T96</f>
        <v>7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837.76178212835816</v>
      </c>
      <c r="P96" s="77">
        <v>33.313256427803303</v>
      </c>
      <c r="Q96" s="77">
        <v>20.86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368.21999999999997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213.69</v>
      </c>
      <c r="Z96" s="75">
        <f>IEX!P96</f>
        <v>0</v>
      </c>
      <c r="AA96" s="117">
        <f>STOA!J96</f>
        <v>10.280000000000001</v>
      </c>
      <c r="AB96" s="117">
        <f>-STOA!P96</f>
        <v>0</v>
      </c>
      <c r="AC96">
        <f t="shared" si="3"/>
        <v>15.199350281572292</v>
      </c>
      <c r="AD96">
        <f t="shared" si="4"/>
        <v>1450.8453887737571</v>
      </c>
      <c r="AE96">
        <f>'IDT-1'!F96</f>
        <v>0</v>
      </c>
      <c r="AF96" s="26"/>
      <c r="AG96">
        <f t="shared" si="5"/>
        <v>1450.8453887737571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23.14</v>
      </c>
      <c r="H97">
        <f>PPCL_Spot!T97</f>
        <v>7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837.87036226980695</v>
      </c>
      <c r="P97" s="77">
        <v>33.313256427803303</v>
      </c>
      <c r="Q97" s="77">
        <v>20.86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368.02000000000004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208.85</v>
      </c>
      <c r="Z97" s="75">
        <f>IEX!P97</f>
        <v>0</v>
      </c>
      <c r="AA97" s="117">
        <f>STOA!J97</f>
        <v>10.280000000000001</v>
      </c>
      <c r="AB97" s="117">
        <f>-STOA!P97</f>
        <v>0</v>
      </c>
      <c r="AC97">
        <f t="shared" si="3"/>
        <v>15.244735062038993</v>
      </c>
      <c r="AD97">
        <f t="shared" si="4"/>
        <v>1435.8685841347392</v>
      </c>
      <c r="AE97">
        <f>'IDT-1'!F97</f>
        <v>0</v>
      </c>
      <c r="AF97" s="26"/>
      <c r="AG97">
        <f t="shared" si="5"/>
        <v>1435.8685841347392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23.14</v>
      </c>
      <c r="H98">
        <f>PPCL_Spot!T98</f>
        <v>7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837.87036226980695</v>
      </c>
      <c r="P98" s="77">
        <v>33.313256427803303</v>
      </c>
      <c r="Q98" s="77">
        <v>20.86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372.09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194.35</v>
      </c>
      <c r="Z98" s="75">
        <f>IEX!P98</f>
        <v>0</v>
      </c>
      <c r="AA98" s="117">
        <f>STOA!J98</f>
        <v>10.280000000000001</v>
      </c>
      <c r="AB98" s="117">
        <f>-STOA!P98</f>
        <v>0</v>
      </c>
      <c r="AC98">
        <f t="shared" si="3"/>
        <v>15.152951062038992</v>
      </c>
      <c r="AD98">
        <f t="shared" si="4"/>
        <v>1425.5303681347391</v>
      </c>
      <c r="AE98">
        <f>'IDT-1'!F98</f>
        <v>0</v>
      </c>
      <c r="AF98" s="26"/>
      <c r="AG98">
        <f t="shared" si="5"/>
        <v>1425.5303681347391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0.2780835777899851</v>
      </c>
      <c r="F99">
        <f t="shared" si="6"/>
        <v>0</v>
      </c>
      <c r="G99">
        <f t="shared" si="6"/>
        <v>0.55529000000000062</v>
      </c>
      <c r="H99">
        <f t="shared" si="6"/>
        <v>0.16574248918533446</v>
      </c>
      <c r="I99">
        <f t="shared" si="6"/>
        <v>1.6644583370713064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19.152261280036981</v>
      </c>
      <c r="P99" s="77">
        <f t="shared" si="6"/>
        <v>1.3923922108802975</v>
      </c>
      <c r="Q99" s="77">
        <f t="shared" si="6"/>
        <v>0.49632749999999953</v>
      </c>
      <c r="R99" s="80">
        <f>SUM(R3:R98)/4000</f>
        <v>0.21746750000000017</v>
      </c>
      <c r="S99" s="80">
        <f t="shared" si="6"/>
        <v>0</v>
      </c>
      <c r="T99" s="78">
        <f t="shared" si="6"/>
        <v>0.80206250000000012</v>
      </c>
      <c r="U99" s="78">
        <f t="shared" si="6"/>
        <v>10.323654999999995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1.1231575</v>
      </c>
      <c r="Z99" s="75">
        <f t="shared" si="6"/>
        <v>-0.39574999999999999</v>
      </c>
      <c r="AA99" s="117">
        <f t="shared" si="6"/>
        <v>0.24881</v>
      </c>
      <c r="AB99" s="117">
        <f t="shared" si="6"/>
        <v>0</v>
      </c>
      <c r="AC99">
        <f t="shared" si="6"/>
        <v>0.33772621289779686</v>
      </c>
      <c r="AD99">
        <f t="shared" si="6"/>
        <v>34.567906682066102</v>
      </c>
      <c r="AE99">
        <f t="shared" si="6"/>
        <v>-9.4676750000000004E-2</v>
      </c>
      <c r="AG99">
        <f t="shared" si="6"/>
        <v>34.473229932066104</v>
      </c>
      <c r="AI99">
        <f t="shared" si="6"/>
        <v>0</v>
      </c>
      <c r="AJ99">
        <f t="shared" si="6"/>
        <v>0</v>
      </c>
      <c r="AK99">
        <f t="shared" si="6"/>
        <v>0.214425</v>
      </c>
      <c r="AL99">
        <f t="shared" si="6"/>
        <v>-1.3327500000000001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44824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2.1603079555175362</v>
      </c>
      <c r="F3">
        <f>GT_Spot!S3</f>
        <v>0</v>
      </c>
      <c r="G3">
        <f>PPCL_NG!S3</f>
        <v>36.36</v>
      </c>
      <c r="H3">
        <f>PPCL_Spot!S3</f>
        <v>10.51300371534724</v>
      </c>
      <c r="I3">
        <f>Bawana_NG!S3</f>
        <v>28.615125675675678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66.559999999999988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1.447762248649556</v>
      </c>
      <c r="AD3">
        <f>SUM(B3:AB3,AI3:AR3)-AC3</f>
        <v>163.0706750978909</v>
      </c>
      <c r="AE3">
        <f>'IDT-1'!E3</f>
        <v>0</v>
      </c>
      <c r="AF3" s="26"/>
      <c r="AG3">
        <f>SUM(AD3:AF3)+AT3</f>
        <v>163.0706750978909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19.34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36.36</v>
      </c>
      <c r="H4">
        <f>PPCL_Spot!S4</f>
        <v>10.51300371534724</v>
      </c>
      <c r="I4">
        <f>Bawana_NG!S4</f>
        <v>28.73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66.22999999999999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1.4453497243973654</v>
      </c>
      <c r="AD4">
        <f t="shared" ref="AD4:AD67" si="1">SUM(B4:AB4,AI4:AR4)-AC4</f>
        <v>162.79893713893961</v>
      </c>
      <c r="AE4">
        <f>'IDT-1'!E4</f>
        <v>0</v>
      </c>
      <c r="AF4" s="26"/>
      <c r="AG4">
        <f t="shared" ref="AG4:AG67" si="2">SUM(AD4:AF4)+AT4</f>
        <v>162.79893713893961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19.34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36.36</v>
      </c>
      <c r="H5">
        <f>PPCL_Spot!S5</f>
        <v>10.51300371534724</v>
      </c>
      <c r="I5">
        <f>Bawana_NG!S5</f>
        <v>29.000667629310339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66.27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1.4480835995352965</v>
      </c>
      <c r="AD5">
        <f t="shared" si="1"/>
        <v>163.10687089311202</v>
      </c>
      <c r="AE5">
        <f>'IDT-1'!E5</f>
        <v>0</v>
      </c>
      <c r="AF5" s="26"/>
      <c r="AG5">
        <f t="shared" si="2"/>
        <v>163.10687089311202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19.34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36.36</v>
      </c>
      <c r="H6">
        <f>PPCL_Spot!S6</f>
        <v>10.51300371534724</v>
      </c>
      <c r="I6">
        <f>Bawana_NG!S6</f>
        <v>29.000667629310339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66.27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1.2778915995352964</v>
      </c>
      <c r="AD6">
        <f t="shared" si="1"/>
        <v>143.937062893112</v>
      </c>
      <c r="AE6">
        <f>'IDT-1'!E6</f>
        <v>0</v>
      </c>
      <c r="AF6" s="26"/>
      <c r="AG6">
        <f t="shared" si="2"/>
        <v>143.937062893112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2.1012831479897347</v>
      </c>
      <c r="F7">
        <f>GT_Spot!S7</f>
        <v>0</v>
      </c>
      <c r="G7">
        <f>PPCL_NG!S7</f>
        <v>36.36</v>
      </c>
      <c r="H7">
        <f>PPCL_Spot!S7</f>
        <v>10.51300371534724</v>
      </c>
      <c r="I7">
        <f>Bawana_NG!S7</f>
        <v>29.000667629310339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66.22999999999999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1.2775395995352963</v>
      </c>
      <c r="AD7">
        <f t="shared" si="1"/>
        <v>143.897414893112</v>
      </c>
      <c r="AE7">
        <f>'IDT-1'!E7</f>
        <v>0</v>
      </c>
      <c r="AF7" s="26"/>
      <c r="AG7">
        <f t="shared" si="2"/>
        <v>143.897414893112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2.1012831479897347</v>
      </c>
      <c r="F8">
        <f>GT_Spot!S8</f>
        <v>0</v>
      </c>
      <c r="G8">
        <f>PPCL_NG!S8</f>
        <v>36.36</v>
      </c>
      <c r="H8">
        <f>PPCL_Spot!S8</f>
        <v>10.51300371534724</v>
      </c>
      <c r="I8">
        <f>Bawana_NG!S8</f>
        <v>29.000667629310339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66.22999999999999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1.7214459756450622</v>
      </c>
      <c r="AD8">
        <f t="shared" si="1"/>
        <v>93.45350851700222</v>
      </c>
      <c r="AE8">
        <f>'IDT-1'!E8</f>
        <v>0</v>
      </c>
      <c r="AF8" s="26"/>
      <c r="AG8">
        <f t="shared" si="2"/>
        <v>93.45350851700222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2.1012831479897347</v>
      </c>
      <c r="F9">
        <f>GT_Spot!S9</f>
        <v>0</v>
      </c>
      <c r="G9">
        <f>PPCL_NG!S9</f>
        <v>36.36</v>
      </c>
      <c r="H9">
        <f>PPCL_Spot!S9</f>
        <v>10.51300371534724</v>
      </c>
      <c r="I9">
        <f>Bawana_NG!S9</f>
        <v>29.000667629310339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66.339999999999989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1.2785075995352964</v>
      </c>
      <c r="AD9">
        <f t="shared" si="1"/>
        <v>144.00644689311201</v>
      </c>
      <c r="AE9">
        <f>'IDT-1'!E9</f>
        <v>0</v>
      </c>
      <c r="AF9" s="26"/>
      <c r="AG9">
        <f t="shared" si="2"/>
        <v>144.00644689311201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2.1012831479897347</v>
      </c>
      <c r="F10">
        <f>GT_Spot!S10</f>
        <v>0</v>
      </c>
      <c r="G10">
        <f>PPCL_NG!S10</f>
        <v>36.36</v>
      </c>
      <c r="H10">
        <f>PPCL_Spot!S10</f>
        <v>10.51300371534724</v>
      </c>
      <c r="I10">
        <f>Bawana_NG!S10</f>
        <v>29.000667629310339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66.339999999999989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1.2785075995352964</v>
      </c>
      <c r="AD10">
        <f t="shared" si="1"/>
        <v>144.00644689311201</v>
      </c>
      <c r="AE10">
        <f>'IDT-1'!E10</f>
        <v>0</v>
      </c>
      <c r="AF10" s="26"/>
      <c r="AG10">
        <f t="shared" si="2"/>
        <v>144.00644689311201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1.6255033557046983</v>
      </c>
      <c r="F11">
        <f>GT_Spot!S11</f>
        <v>0</v>
      </c>
      <c r="G11">
        <f>PPCL_NG!S11</f>
        <v>36.36</v>
      </c>
      <c r="H11">
        <f>PPCL_Spot!S11</f>
        <v>2.5</v>
      </c>
      <c r="I11">
        <f>Bawana_NG!S11</f>
        <v>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66.169999999999987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1.2023044295302014</v>
      </c>
      <c r="AD11">
        <f t="shared" si="1"/>
        <v>135.42319892617451</v>
      </c>
      <c r="AE11">
        <f>'IDT-1'!E11</f>
        <v>0</v>
      </c>
      <c r="AF11" s="26"/>
      <c r="AG11">
        <f t="shared" si="2"/>
        <v>135.42319892617451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1.6760068065796938</v>
      </c>
      <c r="F12">
        <f>GT_Spot!S12</f>
        <v>0</v>
      </c>
      <c r="G12">
        <f>PPCL_NG!S12</f>
        <v>36.36</v>
      </c>
      <c r="H12">
        <f>PPCL_Spot!S12</f>
        <v>2.5</v>
      </c>
      <c r="I12">
        <f>Bawana_NG!S12</f>
        <v>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66.169999999999987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1.2027488598979015</v>
      </c>
      <c r="AD12">
        <f t="shared" si="1"/>
        <v>135.4732579466818</v>
      </c>
      <c r="AE12">
        <f>'IDT-1'!E12</f>
        <v>0</v>
      </c>
      <c r="AF12" s="26"/>
      <c r="AG12">
        <f t="shared" si="2"/>
        <v>135.4732579466818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2.1012831479897347</v>
      </c>
      <c r="F13">
        <f>GT_Spot!S13</f>
        <v>0</v>
      </c>
      <c r="G13">
        <f>PPCL_NG!S13</f>
        <v>36.36</v>
      </c>
      <c r="H13">
        <f>PPCL_Spot!S13</f>
        <v>11.209999999999999</v>
      </c>
      <c r="I13">
        <f>Bawana_NG!S13</f>
        <v>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66.169999999999987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1.771436305423052</v>
      </c>
      <c r="AD13">
        <f t="shared" si="1"/>
        <v>89.039846842566661</v>
      </c>
      <c r="AE13">
        <f>'IDT-1'!E13</f>
        <v>0</v>
      </c>
      <c r="AF13" s="26"/>
      <c r="AG13">
        <f t="shared" si="2"/>
        <v>89.039846842566661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2.1012831479897347</v>
      </c>
      <c r="F14">
        <f>GT_Spot!S14</f>
        <v>0</v>
      </c>
      <c r="G14">
        <f>PPCL_NG!S14</f>
        <v>36.36</v>
      </c>
      <c r="H14">
        <f>PPCL_Spot!S14</f>
        <v>11.209999999999999</v>
      </c>
      <c r="I14">
        <f>Bawana_NG!S14</f>
        <v>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66.169999999999987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1.2831392917023094</v>
      </c>
      <c r="AD14">
        <f t="shared" si="1"/>
        <v>144.52814385628741</v>
      </c>
      <c r="AE14">
        <f>'IDT-1'!E14</f>
        <v>0</v>
      </c>
      <c r="AF14" s="26"/>
      <c r="AG14">
        <f t="shared" si="2"/>
        <v>144.52814385628741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2.1012831479897347</v>
      </c>
      <c r="F15">
        <f>GT_Spot!S15</f>
        <v>0</v>
      </c>
      <c r="G15">
        <f>PPCL_NG!S15</f>
        <v>36.36</v>
      </c>
      <c r="H15">
        <f>PPCL_Spot!S15</f>
        <v>11.209999999999999</v>
      </c>
      <c r="I15">
        <f>Bawana_NG!S15</f>
        <v>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66.169999999999987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1.2831392917023094</v>
      </c>
      <c r="AD15">
        <f t="shared" si="1"/>
        <v>144.52814385628741</v>
      </c>
      <c r="AE15">
        <f>'IDT-1'!E15</f>
        <v>0</v>
      </c>
      <c r="AF15" s="26"/>
      <c r="AG15">
        <f t="shared" si="2"/>
        <v>144.52814385628741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2.1012831479897347</v>
      </c>
      <c r="F16">
        <f>GT_Spot!S16</f>
        <v>0</v>
      </c>
      <c r="G16">
        <f>PPCL_NG!S16</f>
        <v>36.36</v>
      </c>
      <c r="H16">
        <f>PPCL_Spot!S16</f>
        <v>11.209999999999999</v>
      </c>
      <c r="I16">
        <f>Bawana_NG!S16</f>
        <v>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66.169999999999987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1.2831392917023094</v>
      </c>
      <c r="AD16">
        <f t="shared" si="1"/>
        <v>144.52814385628741</v>
      </c>
      <c r="AE16">
        <f>'IDT-1'!E16</f>
        <v>0</v>
      </c>
      <c r="AF16" s="26"/>
      <c r="AG16">
        <f t="shared" si="2"/>
        <v>144.52814385628741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2.1012831479897347</v>
      </c>
      <c r="F17">
        <f>GT_Spot!S17</f>
        <v>0</v>
      </c>
      <c r="G17">
        <f>PPCL_NG!S17</f>
        <v>36.36</v>
      </c>
      <c r="H17">
        <f>PPCL_Spot!S17</f>
        <v>11.209999999999999</v>
      </c>
      <c r="I17">
        <f>Bawana_NG!S17</f>
        <v>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66.169999999999987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1.2831392917023094</v>
      </c>
      <c r="AD17">
        <f t="shared" si="1"/>
        <v>144.52814385628741</v>
      </c>
      <c r="AE17">
        <f>'IDT-1'!E17</f>
        <v>0</v>
      </c>
      <c r="AF17" s="26"/>
      <c r="AG17">
        <f t="shared" si="2"/>
        <v>144.52814385628741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2.1012831479897347</v>
      </c>
      <c r="F18">
        <f>GT_Spot!S18</f>
        <v>0</v>
      </c>
      <c r="G18">
        <f>PPCL_NG!S18</f>
        <v>36.36</v>
      </c>
      <c r="H18">
        <f>PPCL_Spot!S18</f>
        <v>11.209999999999999</v>
      </c>
      <c r="I18">
        <f>Bawana_NG!S18</f>
        <v>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66.169999999999987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1.8158269430340286</v>
      </c>
      <c r="AD18">
        <f t="shared" si="1"/>
        <v>83.995456204955687</v>
      </c>
      <c r="AE18">
        <f>'IDT-1'!E18</f>
        <v>0</v>
      </c>
      <c r="AF18" s="26"/>
      <c r="AG18">
        <f t="shared" si="2"/>
        <v>83.995456204955687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36.36</v>
      </c>
      <c r="H19">
        <f>PPCL_Spot!S19</f>
        <v>11.209999999999999</v>
      </c>
      <c r="I19">
        <f>Bawana_NG!S19</f>
        <v>28.999999999999996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65.97999999999999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1.2814672917023096</v>
      </c>
      <c r="AD19">
        <f t="shared" si="1"/>
        <v>144.3398158562874</v>
      </c>
      <c r="AE19">
        <f>'IDT-1'!E19</f>
        <v>0</v>
      </c>
      <c r="AF19" s="26"/>
      <c r="AG19">
        <f t="shared" si="2"/>
        <v>144.3398158562874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36.36</v>
      </c>
      <c r="H20">
        <f>PPCL_Spot!S20</f>
        <v>11.209999999999999</v>
      </c>
      <c r="I20">
        <f>Bawana_NG!S20</f>
        <v>28.999999999999996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65.97999999999999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1.2814672917023096</v>
      </c>
      <c r="AD20">
        <f t="shared" si="1"/>
        <v>144.3398158562874</v>
      </c>
      <c r="AE20">
        <f>'IDT-1'!E20</f>
        <v>0</v>
      </c>
      <c r="AF20" s="26"/>
      <c r="AG20">
        <f t="shared" si="2"/>
        <v>144.3398158562874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36.36</v>
      </c>
      <c r="H21">
        <f>PPCL_Spot!S21</f>
        <v>11.209999999999999</v>
      </c>
      <c r="I21">
        <f>Bawana_NG!S21</f>
        <v>28.999999999999996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65.97999999999999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1.2814672917023096</v>
      </c>
      <c r="AD21">
        <f t="shared" si="1"/>
        <v>144.3398158562874</v>
      </c>
      <c r="AE21">
        <f>'IDT-1'!E21</f>
        <v>0</v>
      </c>
      <c r="AF21" s="26"/>
      <c r="AG21">
        <f t="shared" si="2"/>
        <v>144.3398158562874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2.0435940099833609</v>
      </c>
      <c r="F22">
        <f>GT_Spot!S22</f>
        <v>0</v>
      </c>
      <c r="G22">
        <f>PPCL_NG!S22</f>
        <v>36.36</v>
      </c>
      <c r="H22">
        <f>PPCL_Spot!S22</f>
        <v>11.209999999999999</v>
      </c>
      <c r="I22">
        <f>Bawana_NG!S22</f>
        <v>28.999999999999996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65.97999999999999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1.2809596272878536</v>
      </c>
      <c r="AD22">
        <f t="shared" si="1"/>
        <v>144.28263438269551</v>
      </c>
      <c r="AE22">
        <f>'IDT-1'!E22</f>
        <v>0</v>
      </c>
      <c r="AF22" s="26"/>
      <c r="AG22">
        <f t="shared" si="2"/>
        <v>144.28263438269551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36.36</v>
      </c>
      <c r="H23">
        <f>PPCL_Spot!S23</f>
        <v>11.209999999999999</v>
      </c>
      <c r="I23">
        <f>Bawana_NG!S23</f>
        <v>28.999999999999996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65.97999999999999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1.8141524366894559</v>
      </c>
      <c r="AD23">
        <f t="shared" si="1"/>
        <v>83.806845899416999</v>
      </c>
      <c r="AE23">
        <f>'IDT-1'!E23</f>
        <v>0</v>
      </c>
      <c r="AF23" s="26"/>
      <c r="AG23">
        <f t="shared" si="2"/>
        <v>83.806845899416999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36.36</v>
      </c>
      <c r="H24">
        <f>PPCL_Spot!S24</f>
        <v>11.209999999999999</v>
      </c>
      <c r="I24">
        <f>Bawana_NG!S24</f>
        <v>28.999999999999996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65.97999999999999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1.2814647853577368</v>
      </c>
      <c r="AD24">
        <f t="shared" si="1"/>
        <v>144.33953355074871</v>
      </c>
      <c r="AE24">
        <f>'IDT-1'!E24</f>
        <v>0</v>
      </c>
      <c r="AF24" s="26"/>
      <c r="AG24">
        <f t="shared" si="2"/>
        <v>144.33953355074871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36.36</v>
      </c>
      <c r="H25">
        <f>PPCL_Spot!S25</f>
        <v>11.209999999999999</v>
      </c>
      <c r="I25">
        <f>Bawana_NG!S25</f>
        <v>28.999999999999996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65.97999999999999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1.2814647853577368</v>
      </c>
      <c r="AD25">
        <f t="shared" si="1"/>
        <v>144.33953355074871</v>
      </c>
      <c r="AE25">
        <f>'IDT-1'!E25</f>
        <v>0</v>
      </c>
      <c r="AF25" s="26"/>
      <c r="AG25">
        <f t="shared" si="2"/>
        <v>144.33953355074871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36.36</v>
      </c>
      <c r="H26">
        <f>PPCL_Spot!S26</f>
        <v>11.209999999999999</v>
      </c>
      <c r="I26">
        <f>Bawana_NG!S26</f>
        <v>28.999999999999996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65.97999999999999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1.2814647853577368</v>
      </c>
      <c r="AD26">
        <f t="shared" si="1"/>
        <v>144.33953355074871</v>
      </c>
      <c r="AE26">
        <f>'IDT-1'!E26</f>
        <v>0</v>
      </c>
      <c r="AF26" s="26"/>
      <c r="AG26">
        <f t="shared" si="2"/>
        <v>144.33953355074871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2.100998336106489</v>
      </c>
      <c r="F27">
        <f>GT_Spot!S27</f>
        <v>0</v>
      </c>
      <c r="G27">
        <f>PPCL_NG!S27</f>
        <v>36.36</v>
      </c>
      <c r="H27">
        <f>PPCL_Spot!S27</f>
        <v>11.209999999999999</v>
      </c>
      <c r="I27">
        <f>Bawana_NG!S27</f>
        <v>28.999999999999996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66.22999999999999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1.2836647853577368</v>
      </c>
      <c r="AD27">
        <f t="shared" si="1"/>
        <v>144.58733355074872</v>
      </c>
      <c r="AE27">
        <f>'IDT-1'!E27</f>
        <v>0</v>
      </c>
      <c r="AF27" s="26"/>
      <c r="AG27">
        <f t="shared" si="2"/>
        <v>144.58733355074872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36.36</v>
      </c>
      <c r="H28">
        <f>PPCL_Spot!S28</f>
        <v>11.209999999999999</v>
      </c>
      <c r="I28">
        <f>Bawana_NG!S28</f>
        <v>28.999999999999996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66.22999999999999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1.8163524366894559</v>
      </c>
      <c r="AD28">
        <f t="shared" si="1"/>
        <v>84.054645899416997</v>
      </c>
      <c r="AE28">
        <f>'IDT-1'!E28</f>
        <v>0</v>
      </c>
      <c r="AF28" s="26"/>
      <c r="AG28">
        <f t="shared" si="2"/>
        <v>84.054645899416997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-60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36.36</v>
      </c>
      <c r="H29">
        <f>PPCL_Spot!S29</f>
        <v>11.209999999999999</v>
      </c>
      <c r="I29">
        <f>Bawana_NG!S29</f>
        <v>28.999999999999996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66.25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1.3689367853577372</v>
      </c>
      <c r="AD29">
        <f t="shared" si="1"/>
        <v>154.19206155074875</v>
      </c>
      <c r="AE29">
        <f>'IDT-1'!E29</f>
        <v>0</v>
      </c>
      <c r="AF29" s="26"/>
      <c r="AG29">
        <f t="shared" si="2"/>
        <v>154.19206155074875</v>
      </c>
      <c r="AI29" s="75">
        <f>PXIL!K29</f>
        <v>0</v>
      </c>
      <c r="AJ29" s="75">
        <f>PXIL!Q29</f>
        <v>0</v>
      </c>
      <c r="AK29" s="75">
        <f>RTM_IEX!K29</f>
        <v>9.67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36.36</v>
      </c>
      <c r="H30">
        <f>PPCL_Spot!S30</f>
        <v>11.209999999999999</v>
      </c>
      <c r="I30">
        <f>Bawana_NG!S30</f>
        <v>28.999999999999996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66.25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1.3689367853577372</v>
      </c>
      <c r="AD30">
        <f t="shared" si="1"/>
        <v>154.19206155074875</v>
      </c>
      <c r="AE30">
        <f>'IDT-1'!E30</f>
        <v>0</v>
      </c>
      <c r="AF30" s="26"/>
      <c r="AG30">
        <f t="shared" si="2"/>
        <v>154.19206155074875</v>
      </c>
      <c r="AI30" s="75">
        <f>PXIL!K30</f>
        <v>0</v>
      </c>
      <c r="AJ30" s="75">
        <f>PXIL!Q30</f>
        <v>0</v>
      </c>
      <c r="AK30" s="75">
        <f>RTM_IEX!K30</f>
        <v>9.67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2.100998336106489</v>
      </c>
      <c r="F31">
        <f>GT_Spot!S31</f>
        <v>0</v>
      </c>
      <c r="G31">
        <f>PPCL_NG!S31</f>
        <v>36.36</v>
      </c>
      <c r="H31">
        <f>PPCL_Spot!S31</f>
        <v>11.216285714285714</v>
      </c>
      <c r="I31">
        <f>Bawana_NG!S31</f>
        <v>28.999999999999996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66.25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1.4540880996434513</v>
      </c>
      <c r="AD31">
        <f t="shared" si="1"/>
        <v>163.78319595074873</v>
      </c>
      <c r="AE31">
        <f>'IDT-1'!E31</f>
        <v>0</v>
      </c>
      <c r="AF31" s="26"/>
      <c r="AG31">
        <f t="shared" si="2"/>
        <v>163.78319595074873</v>
      </c>
      <c r="AI31" s="75">
        <f>PXIL!K31</f>
        <v>0</v>
      </c>
      <c r="AJ31" s="75">
        <f>PXIL!Q31</f>
        <v>0</v>
      </c>
      <c r="AK31" s="75">
        <f>RTM_IEX!K31</f>
        <v>19.34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36.36</v>
      </c>
      <c r="H32">
        <f>PPCL_Spot!S32</f>
        <v>10.61</v>
      </c>
      <c r="I32">
        <f>Bawana_NG!S32</f>
        <v>28.999999999999996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66.25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1.4487527853577369</v>
      </c>
      <c r="AD32">
        <f t="shared" si="1"/>
        <v>163.18224555074875</v>
      </c>
      <c r="AE32">
        <f>'IDT-1'!E32</f>
        <v>0</v>
      </c>
      <c r="AF32" s="26"/>
      <c r="AG32">
        <f t="shared" si="2"/>
        <v>163.18224555074875</v>
      </c>
      <c r="AI32" s="75">
        <f>PXIL!K32</f>
        <v>0</v>
      </c>
      <c r="AJ32" s="75">
        <f>PXIL!Q32</f>
        <v>0</v>
      </c>
      <c r="AK32" s="75">
        <f>RTM_IEX!K32</f>
        <v>19.34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36.36</v>
      </c>
      <c r="H33">
        <f>PPCL_Spot!S33</f>
        <v>10.51300371534724</v>
      </c>
      <c r="I33">
        <f>Bawana_NG!S33</f>
        <v>28.999999999999996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66.25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1.5440510437186523</v>
      </c>
      <c r="AD33">
        <f t="shared" si="1"/>
        <v>113.64995100773508</v>
      </c>
      <c r="AE33">
        <f>'IDT-1'!E33</f>
        <v>0</v>
      </c>
      <c r="AF33" s="26"/>
      <c r="AG33">
        <f t="shared" si="2"/>
        <v>113.64995100773508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1.5096172057098254</v>
      </c>
      <c r="F34">
        <f>GT_Spot!S34</f>
        <v>0</v>
      </c>
      <c r="G34">
        <f>PPCL_NG!S34</f>
        <v>36.36</v>
      </c>
      <c r="H34">
        <f>PPCL_Spot!S34</f>
        <v>10.51300371534724</v>
      </c>
      <c r="I34">
        <f>Bawana_NG!S34</f>
        <v>28.999999999999996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66.25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1.6979830641053022</v>
      </c>
      <c r="AD34">
        <f t="shared" si="1"/>
        <v>191.25463785695175</v>
      </c>
      <c r="AE34">
        <f>'IDT-1'!E34</f>
        <v>0</v>
      </c>
      <c r="AF34" s="26"/>
      <c r="AG34">
        <f t="shared" si="2"/>
        <v>191.25463785695175</v>
      </c>
      <c r="AI34" s="75">
        <f>PXIL!K34</f>
        <v>0</v>
      </c>
      <c r="AJ34" s="75">
        <f>PXIL!Q34</f>
        <v>0</v>
      </c>
      <c r="AK34" s="75">
        <f>RTM_IEX!K34</f>
        <v>48.35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2.1012831479897347</v>
      </c>
      <c r="F35">
        <f>GT_Spot!S35</f>
        <v>0</v>
      </c>
      <c r="G35">
        <f>PPCL_NG!S35</f>
        <v>36.36</v>
      </c>
      <c r="H35">
        <f>PPCL_Spot!S35</f>
        <v>10.51300371534724</v>
      </c>
      <c r="I35">
        <f>Bawana_NG!S35</f>
        <v>28.999999999999996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66.449999999999989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1.4496617243973655</v>
      </c>
      <c r="AD35">
        <f t="shared" si="1"/>
        <v>163.28462513893959</v>
      </c>
      <c r="AE35">
        <f>'IDT-1'!E35</f>
        <v>0</v>
      </c>
      <c r="AF35" s="26"/>
      <c r="AG35">
        <f t="shared" si="2"/>
        <v>163.28462513893959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19.34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2.1012831479897347</v>
      </c>
      <c r="F36">
        <f>GT_Spot!S36</f>
        <v>0</v>
      </c>
      <c r="G36">
        <f>PPCL_NG!S36</f>
        <v>36.36</v>
      </c>
      <c r="H36">
        <f>PPCL_Spot!S36</f>
        <v>10.51300371534724</v>
      </c>
      <c r="I36">
        <f>Bawana_NG!S36</f>
        <v>28.999999999999996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66.449999999999989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2.0282617243973657</v>
      </c>
      <c r="AD36">
        <f t="shared" si="1"/>
        <v>228.45602513893957</v>
      </c>
      <c r="AE36">
        <f>'IDT-1'!E36</f>
        <v>0</v>
      </c>
      <c r="AF36" s="26"/>
      <c r="AG36">
        <f t="shared" si="2"/>
        <v>228.45602513893957</v>
      </c>
      <c r="AI36" s="75">
        <f>PXIL!K36</f>
        <v>0</v>
      </c>
      <c r="AJ36" s="75">
        <f>PXIL!Q36</f>
        <v>0</v>
      </c>
      <c r="AK36" s="75">
        <f>RTM_IEX!K36</f>
        <v>9.67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75.42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2.1012831479897347</v>
      </c>
      <c r="F37">
        <f>GT_Spot!S37</f>
        <v>0</v>
      </c>
      <c r="G37">
        <f>PPCL_NG!S37</f>
        <v>36.36</v>
      </c>
      <c r="H37">
        <f>PPCL_Spot!S37</f>
        <v>10.51300371534724</v>
      </c>
      <c r="I37">
        <f>Bawana_NG!S37</f>
        <v>28.999999999999996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66.919999999999987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2.1174937243973653</v>
      </c>
      <c r="AD37">
        <f t="shared" si="1"/>
        <v>238.50679313893957</v>
      </c>
      <c r="AE37">
        <f>'IDT-1'!E37</f>
        <v>0</v>
      </c>
      <c r="AF37" s="26"/>
      <c r="AG37">
        <f t="shared" si="2"/>
        <v>238.50679313893957</v>
      </c>
      <c r="AI37" s="75">
        <f>PXIL!K37</f>
        <v>0</v>
      </c>
      <c r="AJ37" s="75">
        <f>PXIL!Q37</f>
        <v>0</v>
      </c>
      <c r="AK37" s="75">
        <f>RTM_IEX!K37</f>
        <v>9.67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85.09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36.36</v>
      </c>
      <c r="H38">
        <f>PPCL_Spot!S38</f>
        <v>10.51300371534724</v>
      </c>
      <c r="I38">
        <f>Bawana_NG!S38</f>
        <v>28.999999999999996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66.919999999999987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1.9473017243973654</v>
      </c>
      <c r="AD38">
        <f t="shared" si="1"/>
        <v>219.33698513893958</v>
      </c>
      <c r="AE38">
        <f>'IDT-1'!E38</f>
        <v>0</v>
      </c>
      <c r="AF38" s="26"/>
      <c r="AG38">
        <f t="shared" si="2"/>
        <v>219.33698513893958</v>
      </c>
      <c r="AI38" s="75">
        <f>PXIL!K38</f>
        <v>0</v>
      </c>
      <c r="AJ38" s="75">
        <f>PXIL!Q38</f>
        <v>0</v>
      </c>
      <c r="AK38" s="75">
        <f>RTM_IEX!K38</f>
        <v>19.34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56.08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1.7750284090909088</v>
      </c>
      <c r="F39">
        <f>GT_Spot!S39</f>
        <v>0</v>
      </c>
      <c r="G39">
        <f>PPCL_NG!S39</f>
        <v>36.36</v>
      </c>
      <c r="H39">
        <f>PPCL_Spot!S39</f>
        <v>0.83</v>
      </c>
      <c r="I39">
        <f>Bawana_NG!S39</f>
        <v>29.000667629310339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67.319999999999993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44.480000000000004</v>
      </c>
      <c r="AB39" s="117">
        <f>-STOA!Q39</f>
        <v>0</v>
      </c>
      <c r="AC39">
        <f t="shared" si="0"/>
        <v>2.2711541251379312</v>
      </c>
      <c r="AD39">
        <f t="shared" si="1"/>
        <v>255.8145419132633</v>
      </c>
      <c r="AE39">
        <f>'IDT-1'!E39</f>
        <v>0</v>
      </c>
      <c r="AF39" s="26"/>
      <c r="AG39">
        <f t="shared" si="2"/>
        <v>255.8145419132633</v>
      </c>
      <c r="AI39" s="75">
        <f>PXIL!K39</f>
        <v>0</v>
      </c>
      <c r="AJ39" s="75">
        <f>PXIL!Q39</f>
        <v>0</v>
      </c>
      <c r="AK39" s="75">
        <f>RTM_IEX!K39</f>
        <v>9.67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68.650000000000006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1.86740614334471</v>
      </c>
      <c r="F40">
        <f>GT_Spot!S40</f>
        <v>0</v>
      </c>
      <c r="G40">
        <f>PPCL_NG!S40</f>
        <v>36.36</v>
      </c>
      <c r="H40">
        <f>PPCL_Spot!S40</f>
        <v>5.83</v>
      </c>
      <c r="I40">
        <f>Bawana_NG!S40</f>
        <v>29.000667629310339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67.319999999999993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44.480000000000004</v>
      </c>
      <c r="AB40" s="117">
        <f>-STOA!Q40</f>
        <v>0</v>
      </c>
      <c r="AC40">
        <f t="shared" si="0"/>
        <v>1.9671350491993649</v>
      </c>
      <c r="AD40">
        <f t="shared" si="1"/>
        <v>221.57093872345573</v>
      </c>
      <c r="AE40">
        <f>'IDT-1'!E40</f>
        <v>0</v>
      </c>
      <c r="AF40" s="26"/>
      <c r="AG40">
        <f t="shared" si="2"/>
        <v>221.57093872345573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38.68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1.8163545933294327</v>
      </c>
      <c r="F41">
        <f>GT_Spot!S41</f>
        <v>0</v>
      </c>
      <c r="G41">
        <f>PPCL_NG!S41</f>
        <v>36.36</v>
      </c>
      <c r="H41">
        <f>PPCL_Spot!S41</f>
        <v>6.67</v>
      </c>
      <c r="I41">
        <f>Bawana_NG!S41</f>
        <v>29.000667629310339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67.69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44.480000000000004</v>
      </c>
      <c r="AB41" s="117">
        <f>-STOA!Q41</f>
        <v>0</v>
      </c>
      <c r="AC41">
        <f t="shared" si="0"/>
        <v>2.4878217955592303</v>
      </c>
      <c r="AD41">
        <f t="shared" si="1"/>
        <v>280.21920042708058</v>
      </c>
      <c r="AE41">
        <f>'IDT-1'!E41</f>
        <v>0</v>
      </c>
      <c r="AF41" s="26"/>
      <c r="AG41">
        <f t="shared" si="2"/>
        <v>280.21920042708058</v>
      </c>
      <c r="AI41" s="75">
        <f>PXIL!K41</f>
        <v>0</v>
      </c>
      <c r="AJ41" s="75">
        <f>PXIL!Q41</f>
        <v>0</v>
      </c>
      <c r="AK41" s="75">
        <f>RTM_IEX!K41</f>
        <v>9.67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87.02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1.8163545933294327</v>
      </c>
      <c r="F42">
        <f>GT_Spot!S42</f>
        <v>0</v>
      </c>
      <c r="G42">
        <f>PPCL_NG!S42</f>
        <v>36.36</v>
      </c>
      <c r="H42">
        <f>PPCL_Spot!S42</f>
        <v>6.67</v>
      </c>
      <c r="I42">
        <f>Bawana_NG!S42</f>
        <v>29.000667629310339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67.69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44.480000000000004</v>
      </c>
      <c r="AB42" s="117">
        <f>-STOA!Q42</f>
        <v>0</v>
      </c>
      <c r="AC42">
        <f t="shared" si="0"/>
        <v>2.4878217955592303</v>
      </c>
      <c r="AD42">
        <f t="shared" si="1"/>
        <v>280.21920042708058</v>
      </c>
      <c r="AE42">
        <f>'IDT-1'!E42</f>
        <v>0</v>
      </c>
      <c r="AF42" s="26"/>
      <c r="AG42">
        <f t="shared" si="2"/>
        <v>280.21920042708058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96.69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2.0839741708247721</v>
      </c>
      <c r="F43">
        <f>GT_Spot!S43</f>
        <v>0</v>
      </c>
      <c r="G43">
        <f>PPCL_NG!S43</f>
        <v>36.36</v>
      </c>
      <c r="H43">
        <f>PPCL_Spot!S43</f>
        <v>9.31</v>
      </c>
      <c r="I43">
        <f>Bawana_NG!S43</f>
        <v>29.000667629310339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68.41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44.480000000000004</v>
      </c>
      <c r="AB43" s="117">
        <f>-STOA!Q43</f>
        <v>0</v>
      </c>
      <c r="AC43">
        <f t="shared" si="0"/>
        <v>2.6048408478411891</v>
      </c>
      <c r="AD43">
        <f t="shared" si="1"/>
        <v>293.3998009522939</v>
      </c>
      <c r="AE43">
        <f>'IDT-1'!E43</f>
        <v>0</v>
      </c>
      <c r="AF43" s="26"/>
      <c r="AG43">
        <f t="shared" si="2"/>
        <v>293.3998009522939</v>
      </c>
      <c r="AI43" s="75">
        <f>PXIL!K43</f>
        <v>0</v>
      </c>
      <c r="AJ43" s="75">
        <f>PXIL!Q43</f>
        <v>0</v>
      </c>
      <c r="AK43" s="75">
        <f>RTM_IEX!K43</f>
        <v>9.67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96.69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2.0839741708247721</v>
      </c>
      <c r="F44">
        <f>GT_Spot!S44</f>
        <v>0</v>
      </c>
      <c r="G44">
        <f>PPCL_NG!S44</f>
        <v>36.36</v>
      </c>
      <c r="H44">
        <f>PPCL_Spot!S44</f>
        <v>9.3729290403251007</v>
      </c>
      <c r="I44">
        <f>Bawana_NG!S44</f>
        <v>29.000667629310339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68.61999999999999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44.480000000000004</v>
      </c>
      <c r="AB44" s="117">
        <f>-STOA!Q44</f>
        <v>0</v>
      </c>
      <c r="AC44">
        <f t="shared" si="0"/>
        <v>2.5221466233960497</v>
      </c>
      <c r="AD44">
        <f t="shared" si="1"/>
        <v>284.08542421706414</v>
      </c>
      <c r="AE44">
        <f>'IDT-1'!E44</f>
        <v>0</v>
      </c>
      <c r="AF44" s="26"/>
      <c r="AG44">
        <f t="shared" si="2"/>
        <v>284.08542421706414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96.69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2.0839741708247721</v>
      </c>
      <c r="F45">
        <f>GT_Spot!S45</f>
        <v>0</v>
      </c>
      <c r="G45">
        <f>PPCL_NG!S45</f>
        <v>36.36</v>
      </c>
      <c r="H45">
        <f>PPCL_Spot!S45</f>
        <v>9.3729290403251007</v>
      </c>
      <c r="I45">
        <f>Bawana_NG!S45</f>
        <v>29.000667629310339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69.11999999999999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44.480000000000004</v>
      </c>
      <c r="AB45" s="117">
        <f>-STOA!Q45</f>
        <v>0</v>
      </c>
      <c r="AC45">
        <f t="shared" si="0"/>
        <v>2.2712586233960499</v>
      </c>
      <c r="AD45">
        <f t="shared" si="1"/>
        <v>255.82631221706416</v>
      </c>
      <c r="AE45">
        <f>'IDT-1'!E45</f>
        <v>0</v>
      </c>
      <c r="AF45" s="26"/>
      <c r="AG45">
        <f t="shared" si="2"/>
        <v>255.82631221706416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67.680000000000007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2.0839741708247721</v>
      </c>
      <c r="F46">
        <f>GT_Spot!S46</f>
        <v>0</v>
      </c>
      <c r="G46">
        <f>PPCL_NG!S46</f>
        <v>36.36</v>
      </c>
      <c r="H46">
        <f>PPCL_Spot!S46</f>
        <v>9.3729290403251007</v>
      </c>
      <c r="I46">
        <f>Bawana_NG!S46</f>
        <v>29.000667629310339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69.279999999999987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44.480000000000004</v>
      </c>
      <c r="AB46" s="117">
        <f>-STOA!Q46</f>
        <v>0</v>
      </c>
      <c r="AC46">
        <f t="shared" si="0"/>
        <v>2.6981466233960498</v>
      </c>
      <c r="AD46">
        <f t="shared" si="1"/>
        <v>303.90942421706416</v>
      </c>
      <c r="AE46">
        <f>'IDT-1'!E46</f>
        <v>0</v>
      </c>
      <c r="AF46" s="26"/>
      <c r="AG46">
        <f t="shared" si="2"/>
        <v>303.90942421706416</v>
      </c>
      <c r="AI46" s="75">
        <f>PXIL!K46</f>
        <v>0</v>
      </c>
      <c r="AJ46" s="75">
        <f>PXIL!Q46</f>
        <v>0</v>
      </c>
      <c r="AK46" s="75">
        <f>RTM_IEX!K46</f>
        <v>9.67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106.36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2.084396734200181</v>
      </c>
      <c r="F47">
        <f>GT_Spot!S47</f>
        <v>0</v>
      </c>
      <c r="G47">
        <f>PPCL_NG!S47</f>
        <v>36.36</v>
      </c>
      <c r="H47">
        <f>PPCL_Spot!S47</f>
        <v>9.76</v>
      </c>
      <c r="I47">
        <f>Bawana_NG!S47</f>
        <v>29.000664357421659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69.92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44.480000000000004</v>
      </c>
      <c r="AB47" s="117">
        <f>-STOA!Q47</f>
        <v>0</v>
      </c>
      <c r="AC47">
        <f t="shared" si="0"/>
        <v>2.6220925376062723</v>
      </c>
      <c r="AD47">
        <f t="shared" si="1"/>
        <v>295.34296855401561</v>
      </c>
      <c r="AE47">
        <f>'IDT-1'!E47</f>
        <v>0</v>
      </c>
      <c r="AF47" s="26"/>
      <c r="AG47">
        <f t="shared" si="2"/>
        <v>295.34296855401561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106.36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2.084396734200181</v>
      </c>
      <c r="F48">
        <f>GT_Spot!S48</f>
        <v>0</v>
      </c>
      <c r="G48">
        <f>PPCL_NG!S48</f>
        <v>36.36</v>
      </c>
      <c r="H48">
        <f>PPCL_Spot!S48</f>
        <v>9.76</v>
      </c>
      <c r="I48">
        <f>Bawana_NG!S48</f>
        <v>29.000664357421659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70.260000000000005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44.480000000000004</v>
      </c>
      <c r="AB48" s="117">
        <f>-STOA!Q48</f>
        <v>0</v>
      </c>
      <c r="AC48">
        <f t="shared" si="0"/>
        <v>2.7101805376062726</v>
      </c>
      <c r="AD48">
        <f t="shared" si="1"/>
        <v>305.26488055401558</v>
      </c>
      <c r="AE48">
        <f>'IDT-1'!E48</f>
        <v>0</v>
      </c>
      <c r="AF48" s="26"/>
      <c r="AG48">
        <f t="shared" si="2"/>
        <v>305.26488055401558</v>
      </c>
      <c r="AI48" s="75">
        <f>PXIL!K48</f>
        <v>0</v>
      </c>
      <c r="AJ48" s="75">
        <f>PXIL!Q48</f>
        <v>0</v>
      </c>
      <c r="AK48" s="75">
        <f>RTM_IEX!K48</f>
        <v>9.67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106.36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2.084396734200181</v>
      </c>
      <c r="F49">
        <f>GT_Spot!S49</f>
        <v>0</v>
      </c>
      <c r="G49">
        <f>PPCL_NG!S49</f>
        <v>36.36</v>
      </c>
      <c r="H49">
        <f>PPCL_Spot!S49</f>
        <v>9.74</v>
      </c>
      <c r="I49">
        <f>Bawana_NG!S49</f>
        <v>29.000664357421659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70.489999999999995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44.480000000000004</v>
      </c>
      <c r="AB49" s="117">
        <f>-STOA!Q49</f>
        <v>0</v>
      </c>
      <c r="AC49">
        <f t="shared" si="0"/>
        <v>2.6269325376062724</v>
      </c>
      <c r="AD49">
        <f t="shared" si="1"/>
        <v>295.88812855401562</v>
      </c>
      <c r="AE49">
        <f>'IDT-1'!E49</f>
        <v>0</v>
      </c>
      <c r="AF49" s="26"/>
      <c r="AG49">
        <f t="shared" si="2"/>
        <v>295.88812855401562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106.36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2.084396734200181</v>
      </c>
      <c r="F50">
        <f>GT_Spot!S50</f>
        <v>0</v>
      </c>
      <c r="G50">
        <f>PPCL_NG!S50</f>
        <v>36.36</v>
      </c>
      <c r="H50">
        <f>PPCL_Spot!S50</f>
        <v>9.76</v>
      </c>
      <c r="I50">
        <f>Bawana_NG!S50</f>
        <v>29.000664357421659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70.53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44.480000000000004</v>
      </c>
      <c r="AB50" s="117">
        <f>-STOA!Q50</f>
        <v>0</v>
      </c>
      <c r="AC50">
        <f t="shared" si="0"/>
        <v>2.2870765376062723</v>
      </c>
      <c r="AD50">
        <f t="shared" si="1"/>
        <v>257.60798455401562</v>
      </c>
      <c r="AE50">
        <f>'IDT-1'!E50</f>
        <v>0</v>
      </c>
      <c r="AF50" s="26"/>
      <c r="AG50">
        <f t="shared" si="2"/>
        <v>257.60798455401562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67.680000000000007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2.0839741708247721</v>
      </c>
      <c r="F51">
        <f>GT_Spot!S51</f>
        <v>0</v>
      </c>
      <c r="G51">
        <f>PPCL_NG!S51</f>
        <v>36.36</v>
      </c>
      <c r="H51">
        <f>PPCL_Spot!S51</f>
        <v>9.76</v>
      </c>
      <c r="I51">
        <f>Bawana_NG!S51</f>
        <v>29.000664357421659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70.510000000000005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20.309999999999999</v>
      </c>
      <c r="AB51" s="117">
        <f>-STOA!Q51</f>
        <v>0</v>
      </c>
      <c r="AC51">
        <f t="shared" si="0"/>
        <v>2.6698728190485688</v>
      </c>
      <c r="AD51">
        <f t="shared" si="1"/>
        <v>300.72476570919787</v>
      </c>
      <c r="AE51">
        <f>'IDT-1'!E51</f>
        <v>0</v>
      </c>
      <c r="AF51" s="26"/>
      <c r="AG51">
        <f t="shared" si="2"/>
        <v>300.72476570919787</v>
      </c>
      <c r="AI51" s="75">
        <f>PXIL!K51</f>
        <v>0</v>
      </c>
      <c r="AJ51" s="75">
        <f>PXIL!Q51</f>
        <v>0</v>
      </c>
      <c r="AK51" s="75">
        <f>RTM_IEX!K51</f>
        <v>9.67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125.7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2.0839741708247721</v>
      </c>
      <c r="F52">
        <f>GT_Spot!S52</f>
        <v>0</v>
      </c>
      <c r="G52">
        <f>PPCL_NG!S52</f>
        <v>36.36</v>
      </c>
      <c r="H52">
        <f>PPCL_Spot!S52</f>
        <v>9.76</v>
      </c>
      <c r="I52">
        <f>Bawana_NG!S52</f>
        <v>29.000664357421659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70.510000000000005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20.309999999999999</v>
      </c>
      <c r="AB52" s="117">
        <f>-STOA!Q52</f>
        <v>0</v>
      </c>
      <c r="AC52">
        <f t="shared" si="0"/>
        <v>2.6698728190485688</v>
      </c>
      <c r="AD52">
        <f t="shared" si="1"/>
        <v>300.72476570919787</v>
      </c>
      <c r="AE52">
        <f>'IDT-1'!E52</f>
        <v>0</v>
      </c>
      <c r="AF52" s="26"/>
      <c r="AG52">
        <f t="shared" si="2"/>
        <v>300.72476570919787</v>
      </c>
      <c r="AI52" s="75">
        <f>PXIL!K52</f>
        <v>0</v>
      </c>
      <c r="AJ52" s="75">
        <f>PXIL!Q52</f>
        <v>0</v>
      </c>
      <c r="AK52" s="75">
        <f>RTM_IEX!K52</f>
        <v>9.67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125.7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2.0839741708247721</v>
      </c>
      <c r="F53">
        <f>GT_Spot!S53</f>
        <v>0</v>
      </c>
      <c r="G53">
        <f>PPCL_NG!S53</f>
        <v>36.36</v>
      </c>
      <c r="H53">
        <f>PPCL_Spot!S53</f>
        <v>9.76</v>
      </c>
      <c r="I53">
        <f>Bawana_NG!S53</f>
        <v>29.000664357421659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70.52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20.309999999999999</v>
      </c>
      <c r="AB53" s="117">
        <f>-STOA!Q53</f>
        <v>0</v>
      </c>
      <c r="AC53">
        <f t="shared" si="0"/>
        <v>2.6699608190485691</v>
      </c>
      <c r="AD53">
        <f t="shared" si="1"/>
        <v>300.73467770919785</v>
      </c>
      <c r="AE53">
        <f>'IDT-1'!E53</f>
        <v>0</v>
      </c>
      <c r="AF53" s="26"/>
      <c r="AG53">
        <f t="shared" si="2"/>
        <v>300.73467770919785</v>
      </c>
      <c r="AI53" s="75">
        <f>PXIL!K53</f>
        <v>0</v>
      </c>
      <c r="AJ53" s="75">
        <f>PXIL!Q53</f>
        <v>0</v>
      </c>
      <c r="AK53" s="75">
        <f>RTM_IEX!K53</f>
        <v>9.67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125.7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2.0839741708247721</v>
      </c>
      <c r="F54">
        <f>GT_Spot!S54</f>
        <v>0</v>
      </c>
      <c r="G54">
        <f>PPCL_NG!S54</f>
        <v>36.36</v>
      </c>
      <c r="H54">
        <f>PPCL_Spot!S54</f>
        <v>9.76</v>
      </c>
      <c r="I54">
        <f>Bawana_NG!S54</f>
        <v>29.000664357421659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70.52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20.309999999999999</v>
      </c>
      <c r="AB54" s="117">
        <f>-STOA!Q54</f>
        <v>0</v>
      </c>
      <c r="AC54">
        <f t="shared" si="0"/>
        <v>2.6699608190485691</v>
      </c>
      <c r="AD54">
        <f t="shared" si="1"/>
        <v>300.73467770919785</v>
      </c>
      <c r="AE54">
        <f>'IDT-1'!E54</f>
        <v>0</v>
      </c>
      <c r="AF54" s="26"/>
      <c r="AG54">
        <f t="shared" si="2"/>
        <v>300.73467770919785</v>
      </c>
      <c r="AI54" s="75">
        <f>PXIL!K54</f>
        <v>0</v>
      </c>
      <c r="AJ54" s="75">
        <f>PXIL!Q54</f>
        <v>0</v>
      </c>
      <c r="AK54" s="75">
        <f>RTM_IEX!K54</f>
        <v>9.67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125.7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2.1469912307227093</v>
      </c>
      <c r="F55">
        <f>GT_Spot!S55</f>
        <v>0</v>
      </c>
      <c r="G55">
        <f>PPCL_NG!S55</f>
        <v>36.36</v>
      </c>
      <c r="H55">
        <f>PPCL_Spot!S55</f>
        <v>9.74</v>
      </c>
      <c r="I55">
        <f>Bawana_NG!S55</f>
        <v>29.000664357421659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70.53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20.309999999999999</v>
      </c>
      <c r="AB55" s="117">
        <f>-STOA!Q55</f>
        <v>0</v>
      </c>
      <c r="AC55">
        <f t="shared" si="0"/>
        <v>2.2449473691756703</v>
      </c>
      <c r="AD55">
        <f t="shared" si="1"/>
        <v>252.86270821896872</v>
      </c>
      <c r="AE55">
        <f>'IDT-1'!E55</f>
        <v>0</v>
      </c>
      <c r="AF55" s="26"/>
      <c r="AG55">
        <f t="shared" si="2"/>
        <v>252.86270821896872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87.02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2.084396734200181</v>
      </c>
      <c r="F56">
        <f>GT_Spot!S56</f>
        <v>0</v>
      </c>
      <c r="G56">
        <f>PPCL_NG!S56</f>
        <v>36.36</v>
      </c>
      <c r="H56">
        <f>PPCL_Spot!S56</f>
        <v>9.76</v>
      </c>
      <c r="I56">
        <f>Bawana_NG!S56</f>
        <v>29.000664357421659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70.53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20.309999999999999</v>
      </c>
      <c r="AB56" s="117">
        <f>-STOA!Q56</f>
        <v>0</v>
      </c>
      <c r="AC56">
        <f t="shared" si="0"/>
        <v>2.6700525376062725</v>
      </c>
      <c r="AD56">
        <f t="shared" si="1"/>
        <v>300.74500855401556</v>
      </c>
      <c r="AE56">
        <f>'IDT-1'!E56</f>
        <v>0</v>
      </c>
      <c r="AF56" s="26"/>
      <c r="AG56">
        <f t="shared" si="2"/>
        <v>300.74500855401556</v>
      </c>
      <c r="AI56" s="75">
        <f>PXIL!K56</f>
        <v>0</v>
      </c>
      <c r="AJ56" s="75">
        <f>PXIL!Q56</f>
        <v>0</v>
      </c>
      <c r="AK56" s="75">
        <f>RTM_IEX!K56</f>
        <v>9.67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125.7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2.084396734200181</v>
      </c>
      <c r="F57">
        <f>GT_Spot!S57</f>
        <v>0</v>
      </c>
      <c r="G57">
        <f>PPCL_NG!S57</f>
        <v>36.36</v>
      </c>
      <c r="H57">
        <f>PPCL_Spot!S57</f>
        <v>9.76</v>
      </c>
      <c r="I57">
        <f>Bawana_NG!S57</f>
        <v>29.000664357421659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69.72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20.309999999999999</v>
      </c>
      <c r="AB57" s="117">
        <f>-STOA!Q57</f>
        <v>0</v>
      </c>
      <c r="AC57">
        <f t="shared" si="0"/>
        <v>2.6629245376062727</v>
      </c>
      <c r="AD57">
        <f t="shared" si="1"/>
        <v>299.94213655401558</v>
      </c>
      <c r="AE57">
        <f>'IDT-1'!E57</f>
        <v>0</v>
      </c>
      <c r="AF57" s="26"/>
      <c r="AG57">
        <f t="shared" si="2"/>
        <v>299.94213655401558</v>
      </c>
      <c r="AI57" s="75">
        <f>PXIL!K57</f>
        <v>0</v>
      </c>
      <c r="AJ57" s="75">
        <f>PXIL!Q57</f>
        <v>0</v>
      </c>
      <c r="AK57" s="75">
        <f>RTM_IEX!K57</f>
        <v>9.67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125.7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2.084396734200181</v>
      </c>
      <c r="F58">
        <f>GT_Spot!S58</f>
        <v>0</v>
      </c>
      <c r="G58">
        <f>PPCL_NG!S58</f>
        <v>36.36</v>
      </c>
      <c r="H58">
        <f>PPCL_Spot!S58</f>
        <v>9.76</v>
      </c>
      <c r="I58">
        <f>Bawana_NG!S58</f>
        <v>29.000664357421659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69.41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20.309999999999999</v>
      </c>
      <c r="AB58" s="117">
        <f>-STOA!Q58</f>
        <v>0</v>
      </c>
      <c r="AC58">
        <f t="shared" si="0"/>
        <v>2.5751005376062723</v>
      </c>
      <c r="AD58">
        <f t="shared" si="1"/>
        <v>290.04996055401557</v>
      </c>
      <c r="AE58">
        <f>'IDT-1'!E58</f>
        <v>0</v>
      </c>
      <c r="AF58" s="26"/>
      <c r="AG58">
        <f t="shared" si="2"/>
        <v>290.04996055401557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125.7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2.084396734200181</v>
      </c>
      <c r="F59">
        <f>GT_Spot!S59</f>
        <v>0</v>
      </c>
      <c r="G59">
        <f>PPCL_NG!S59</f>
        <v>36.36</v>
      </c>
      <c r="H59">
        <f>PPCL_Spot!S59</f>
        <v>8.9028718941594054</v>
      </c>
      <c r="I59">
        <f>Bawana_NG!S59</f>
        <v>29.000664357421659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69.209999999999994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20.309999999999999</v>
      </c>
      <c r="AB59" s="117">
        <f>-STOA!Q59</f>
        <v>0</v>
      </c>
      <c r="AC59">
        <f t="shared" si="0"/>
        <v>2.5657978102748751</v>
      </c>
      <c r="AD59">
        <f t="shared" si="1"/>
        <v>289.00213517550634</v>
      </c>
      <c r="AE59">
        <f>'IDT-1'!E59</f>
        <v>0</v>
      </c>
      <c r="AF59" s="26"/>
      <c r="AG59">
        <f t="shared" si="2"/>
        <v>289.00213517550634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125.7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2.084396734200181</v>
      </c>
      <c r="F60">
        <f>GT_Spot!S60</f>
        <v>0</v>
      </c>
      <c r="G60">
        <f>PPCL_NG!S60</f>
        <v>36.36</v>
      </c>
      <c r="H60">
        <f>PPCL_Spot!S60</f>
        <v>8.9028718941594054</v>
      </c>
      <c r="I60">
        <f>Bawana_NG!S60</f>
        <v>29.000664357421659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69.209999999999994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20.309999999999999</v>
      </c>
      <c r="AB60" s="117">
        <f>-STOA!Q60</f>
        <v>0</v>
      </c>
      <c r="AC60">
        <f t="shared" si="0"/>
        <v>2.1403178102748752</v>
      </c>
      <c r="AD60">
        <f t="shared" si="1"/>
        <v>241.07761517550637</v>
      </c>
      <c r="AE60">
        <f>'IDT-1'!E60</f>
        <v>0</v>
      </c>
      <c r="AF60" s="26"/>
      <c r="AG60">
        <f t="shared" si="2"/>
        <v>241.07761517550637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77.349999999999994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2.084396734200181</v>
      </c>
      <c r="F61">
        <f>GT_Spot!S61</f>
        <v>0</v>
      </c>
      <c r="G61">
        <f>PPCL_NG!S61</f>
        <v>36.36</v>
      </c>
      <c r="H61">
        <f>PPCL_Spot!S61</f>
        <v>8.7899999999999991</v>
      </c>
      <c r="I61">
        <f>Bawana_NG!S61</f>
        <v>29.000664357421659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69.55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20.309999999999999</v>
      </c>
      <c r="AB61" s="117">
        <f>-STOA!Q61</f>
        <v>0</v>
      </c>
      <c r="AC61">
        <f t="shared" si="0"/>
        <v>2.5677965376062728</v>
      </c>
      <c r="AD61">
        <f t="shared" si="1"/>
        <v>289.22726455401556</v>
      </c>
      <c r="AE61">
        <f>'IDT-1'!E61</f>
        <v>0</v>
      </c>
      <c r="AF61" s="26"/>
      <c r="AG61">
        <f t="shared" si="2"/>
        <v>289.22726455401556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125.7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2.084396734200181</v>
      </c>
      <c r="F62">
        <f>GT_Spot!S62</f>
        <v>0</v>
      </c>
      <c r="G62">
        <f>PPCL_NG!S62</f>
        <v>36.36</v>
      </c>
      <c r="H62">
        <f>PPCL_Spot!S62</f>
        <v>8.9028718941594054</v>
      </c>
      <c r="I62">
        <f>Bawana_NG!S62</f>
        <v>29.000664357421659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69.289999999999992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20.309999999999999</v>
      </c>
      <c r="AB62" s="117">
        <f>-STOA!Q62</f>
        <v>0</v>
      </c>
      <c r="AC62">
        <f t="shared" si="0"/>
        <v>2.5665018102748749</v>
      </c>
      <c r="AD62">
        <f t="shared" si="1"/>
        <v>289.08143117550634</v>
      </c>
      <c r="AE62">
        <f>'IDT-1'!E62</f>
        <v>0</v>
      </c>
      <c r="AF62" s="26"/>
      <c r="AG62">
        <f t="shared" si="2"/>
        <v>289.08143117550634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125.7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2.084396734200181</v>
      </c>
      <c r="F63">
        <f>GT_Spot!S63</f>
        <v>0</v>
      </c>
      <c r="G63">
        <f>PPCL_NG!S63</f>
        <v>36.36</v>
      </c>
      <c r="H63">
        <f>PPCL_Spot!S63</f>
        <v>8.9028718941594054</v>
      </c>
      <c r="I63">
        <f>Bawana_NG!S63</f>
        <v>29.000664357421659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70.33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20.309999999999999</v>
      </c>
      <c r="AB63" s="117">
        <f>-STOA!Q63</f>
        <v>0</v>
      </c>
      <c r="AC63">
        <f t="shared" si="0"/>
        <v>2.5756538102748747</v>
      </c>
      <c r="AD63">
        <f t="shared" si="1"/>
        <v>290.11227917550633</v>
      </c>
      <c r="AE63">
        <f>'IDT-1'!E63</f>
        <v>0</v>
      </c>
      <c r="AF63" s="26"/>
      <c r="AG63">
        <f t="shared" si="2"/>
        <v>290.11227917550633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125.7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1.4070422535211264</v>
      </c>
      <c r="F64">
        <f>GT_Spot!S64</f>
        <v>0</v>
      </c>
      <c r="G64">
        <f>PPCL_NG!S64</f>
        <v>36.36</v>
      </c>
      <c r="H64">
        <f>PPCL_Spot!S64</f>
        <v>8.9028718941594054</v>
      </c>
      <c r="I64">
        <f>Bawana_NG!S64</f>
        <v>29.000664357421659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70.349999999999994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20.309999999999999</v>
      </c>
      <c r="AB64" s="117">
        <f>-STOA!Q64</f>
        <v>0</v>
      </c>
      <c r="AC64">
        <f t="shared" si="0"/>
        <v>2.5698690908448993</v>
      </c>
      <c r="AD64">
        <f t="shared" si="1"/>
        <v>289.46070941425728</v>
      </c>
      <c r="AE64">
        <f>'IDT-1'!E64</f>
        <v>0</v>
      </c>
      <c r="AF64" s="26"/>
      <c r="AG64">
        <f t="shared" si="2"/>
        <v>289.46070941425728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125.7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2.084396734200181</v>
      </c>
      <c r="F65">
        <f>GT_Spot!S65</f>
        <v>0</v>
      </c>
      <c r="G65">
        <f>PPCL_NG!S65</f>
        <v>36.36</v>
      </c>
      <c r="H65">
        <f>PPCL_Spot!S65</f>
        <v>8.4371876041319567</v>
      </c>
      <c r="I65">
        <f>Bawana_NG!S65</f>
        <v>29.000664357421659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70.91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20.309999999999999</v>
      </c>
      <c r="AB65" s="117">
        <f>-STOA!Q65</f>
        <v>0</v>
      </c>
      <c r="AC65">
        <f t="shared" si="0"/>
        <v>2.1511797885226338</v>
      </c>
      <c r="AD65">
        <f t="shared" si="1"/>
        <v>242.30106890723118</v>
      </c>
      <c r="AE65">
        <f>'IDT-1'!E65</f>
        <v>0</v>
      </c>
      <c r="AF65" s="26"/>
      <c r="AG65">
        <f t="shared" si="2"/>
        <v>242.30106890723118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77.349999999999994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1.4070422535211264</v>
      </c>
      <c r="F66">
        <f>GT_Spot!S66</f>
        <v>0</v>
      </c>
      <c r="G66">
        <f>PPCL_NG!S66</f>
        <v>36.36</v>
      </c>
      <c r="H66">
        <f>PPCL_Spot!S66</f>
        <v>0</v>
      </c>
      <c r="I66">
        <f>Bawana_NG!S66</f>
        <v>29.000664357421659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71.09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20.309999999999999</v>
      </c>
      <c r="AB66" s="117">
        <f>-STOA!Q66</f>
        <v>0</v>
      </c>
      <c r="AC66">
        <f t="shared" si="0"/>
        <v>2.4980358181762967</v>
      </c>
      <c r="AD66">
        <f t="shared" si="1"/>
        <v>281.3696707927665</v>
      </c>
      <c r="AE66">
        <f>'IDT-1'!E66</f>
        <v>0</v>
      </c>
      <c r="AF66" s="26"/>
      <c r="AG66">
        <f t="shared" si="2"/>
        <v>281.3696707927665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125.7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2.0839741708247721</v>
      </c>
      <c r="F67">
        <f>GT_Spot!S67</f>
        <v>0</v>
      </c>
      <c r="G67">
        <f>PPCL_NG!S67</f>
        <v>36.36</v>
      </c>
      <c r="H67">
        <f>PPCL_Spot!S67</f>
        <v>8.27</v>
      </c>
      <c r="I67">
        <f>Bawana_NG!S67</f>
        <v>29.000664357421659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71.02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20.309999999999999</v>
      </c>
      <c r="AB67" s="117">
        <f>-STOA!Q67</f>
        <v>0</v>
      </c>
      <c r="AC67">
        <f t="shared" si="0"/>
        <v>2.576152819048569</v>
      </c>
      <c r="AD67">
        <f t="shared" si="1"/>
        <v>290.16848570919785</v>
      </c>
      <c r="AE67">
        <f>'IDT-1'!E67</f>
        <v>0</v>
      </c>
      <c r="AF67" s="26"/>
      <c r="AG67">
        <f t="shared" si="2"/>
        <v>290.16848570919785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125.7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2.0839741708247721</v>
      </c>
      <c r="F68">
        <f>GT_Spot!S68</f>
        <v>0</v>
      </c>
      <c r="G68">
        <f>PPCL_NG!S68</f>
        <v>36.36</v>
      </c>
      <c r="H68">
        <f>PPCL_Spot!S68</f>
        <v>8.4371876041319567</v>
      </c>
      <c r="I68">
        <f>Bawana_NG!S68</f>
        <v>29.000664357421659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71.150000000000006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20.309999999999999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2.57876806996493</v>
      </c>
      <c r="AD68">
        <f t="shared" ref="AD68:AD98" si="4">SUM(B68:AB68,AI68:AR68)-AC68</f>
        <v>290.46305806241344</v>
      </c>
      <c r="AE68">
        <f>'IDT-1'!E68</f>
        <v>0</v>
      </c>
      <c r="AF68" s="26"/>
      <c r="AG68">
        <f t="shared" ref="AG68:AG98" si="5">SUM(AD68:AF68)+AT68</f>
        <v>290.46305806241344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125.7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1.4478893740902472</v>
      </c>
      <c r="F69">
        <f>GT_Spot!S69</f>
        <v>0</v>
      </c>
      <c r="G69">
        <f>PPCL_NG!S69</f>
        <v>36.36</v>
      </c>
      <c r="H69">
        <f>PPCL_Spot!S69</f>
        <v>0</v>
      </c>
      <c r="I69">
        <f>Bawana_NG!S69</f>
        <v>29.000664357421659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69.589999999999989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20.309999999999999</v>
      </c>
      <c r="AB69" s="117">
        <f>-STOA!Q69</f>
        <v>0</v>
      </c>
      <c r="AC69">
        <f t="shared" si="3"/>
        <v>2.4000992728373047</v>
      </c>
      <c r="AD69">
        <f t="shared" si="4"/>
        <v>270.33845445867462</v>
      </c>
      <c r="AE69">
        <f>'IDT-1'!E69</f>
        <v>0</v>
      </c>
      <c r="AF69" s="26"/>
      <c r="AG69">
        <f t="shared" si="5"/>
        <v>270.33845445867462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116.03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1.4478893740902472</v>
      </c>
      <c r="F70">
        <f>GT_Spot!S70</f>
        <v>0</v>
      </c>
      <c r="G70">
        <f>PPCL_NG!S70</f>
        <v>36.36</v>
      </c>
      <c r="H70">
        <f>PPCL_Spot!S70</f>
        <v>0</v>
      </c>
      <c r="I70">
        <f>Bawana_NG!S70</f>
        <v>29.000664357421659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69.58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20.309999999999999</v>
      </c>
      <c r="AB70" s="117">
        <f>-STOA!Q70</f>
        <v>0</v>
      </c>
      <c r="AC70">
        <f t="shared" si="3"/>
        <v>2.0596272728373046</v>
      </c>
      <c r="AD70">
        <f t="shared" si="4"/>
        <v>231.9889264586746</v>
      </c>
      <c r="AE70">
        <f>'IDT-1'!E70</f>
        <v>0</v>
      </c>
      <c r="AF70" s="26"/>
      <c r="AG70">
        <f t="shared" si="5"/>
        <v>231.9889264586746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77.349999999999994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2.0274699148811268</v>
      </c>
      <c r="F71">
        <f>GT_Spot!S71</f>
        <v>0</v>
      </c>
      <c r="G71">
        <f>PPCL_NG!S71</f>
        <v>36.36</v>
      </c>
      <c r="H71">
        <f>PPCL_Spot!S71</f>
        <v>9.3729290403251007</v>
      </c>
      <c r="I71">
        <f>Bawana_NG!S71</f>
        <v>29.000664357421659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69.199999999999989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20.309999999999999</v>
      </c>
      <c r="AB71" s="117">
        <f>-STOA!Q71</f>
        <v>0</v>
      </c>
      <c r="AC71">
        <f t="shared" si="3"/>
        <v>2.3140573571511256</v>
      </c>
      <c r="AD71">
        <f t="shared" si="4"/>
        <v>260.64700595547674</v>
      </c>
      <c r="AE71">
        <f>'IDT-1'!E71</f>
        <v>0</v>
      </c>
      <c r="AF71" s="26"/>
      <c r="AG71">
        <f t="shared" si="5"/>
        <v>260.64700595547674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96.69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2.0274699148811268</v>
      </c>
      <c r="F72">
        <f>GT_Spot!S72</f>
        <v>0</v>
      </c>
      <c r="G72">
        <f>PPCL_NG!S72</f>
        <v>36.36</v>
      </c>
      <c r="H72">
        <f>PPCL_Spot!S72</f>
        <v>9.3729290403251007</v>
      </c>
      <c r="I72">
        <f>Bawana_NG!S72</f>
        <v>29.000664357421659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69.209999999999994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20.309999999999999</v>
      </c>
      <c r="AB72" s="117">
        <f>-STOA!Q72</f>
        <v>0</v>
      </c>
      <c r="AC72">
        <f t="shared" si="3"/>
        <v>2.3141453571511255</v>
      </c>
      <c r="AD72">
        <f t="shared" si="4"/>
        <v>260.65691795547673</v>
      </c>
      <c r="AE72">
        <f>'IDT-1'!E72</f>
        <v>0</v>
      </c>
      <c r="AF72" s="26"/>
      <c r="AG72">
        <f t="shared" si="5"/>
        <v>260.65691795547673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96.69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1.4887347863005944</v>
      </c>
      <c r="F73">
        <f>GT_Spot!S73</f>
        <v>0</v>
      </c>
      <c r="G73">
        <f>PPCL_NG!S73</f>
        <v>36.36</v>
      </c>
      <c r="H73">
        <f>PPCL_Spot!S73</f>
        <v>0</v>
      </c>
      <c r="I73">
        <f>Bawana_NG!S73</f>
        <v>27.817716115261476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69.209999999999994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20.309999999999999</v>
      </c>
      <c r="AB73" s="117">
        <f>-STOA!Q73</f>
        <v>0</v>
      </c>
      <c r="AC73">
        <f t="shared" si="3"/>
        <v>2.0463207679337465</v>
      </c>
      <c r="AD73">
        <f t="shared" si="4"/>
        <v>230.49013013362833</v>
      </c>
      <c r="AE73">
        <f>'IDT-1'!E73</f>
        <v>0</v>
      </c>
      <c r="AF73" s="26"/>
      <c r="AG73">
        <f t="shared" si="5"/>
        <v>230.49013013362833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77.349999999999994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1.4887347863005944</v>
      </c>
      <c r="F74">
        <f>GT_Spot!S74</f>
        <v>0</v>
      </c>
      <c r="G74">
        <f>PPCL_NG!S74</f>
        <v>36.36</v>
      </c>
      <c r="H74">
        <f>PPCL_Spot!S74</f>
        <v>0</v>
      </c>
      <c r="I74">
        <f>Bawana_NG!S74</f>
        <v>27.817716115261476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69.199999999999989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20.309999999999999</v>
      </c>
      <c r="AB74" s="117">
        <f>-STOA!Q74</f>
        <v>0</v>
      </c>
      <c r="AC74">
        <f t="shared" si="3"/>
        <v>2.2164247679337468</v>
      </c>
      <c r="AD74">
        <f t="shared" si="4"/>
        <v>249.65002613362833</v>
      </c>
      <c r="AE74">
        <f>'IDT-1'!E74</f>
        <v>0</v>
      </c>
      <c r="AF74" s="26"/>
      <c r="AG74">
        <f t="shared" si="5"/>
        <v>249.65002613362833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96.69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2.100998336106489</v>
      </c>
      <c r="F75">
        <f>GT_Spot!S75</f>
        <v>0</v>
      </c>
      <c r="G75">
        <f>PPCL_NG!S75</f>
        <v>36.36</v>
      </c>
      <c r="H75">
        <f>PPCL_Spot!S75</f>
        <v>10.89</v>
      </c>
      <c r="I75">
        <f>Bawana_NG!S75</f>
        <v>28.27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70.08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1.7337847853577371</v>
      </c>
      <c r="AD75">
        <f t="shared" si="4"/>
        <v>195.28721355074873</v>
      </c>
      <c r="AE75">
        <f>'IDT-1'!E75</f>
        <v>0</v>
      </c>
      <c r="AF75" s="26"/>
      <c r="AG75">
        <f t="shared" si="5"/>
        <v>195.28721355074873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48.35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2.100998336106489</v>
      </c>
      <c r="F76">
        <f>GT_Spot!S76</f>
        <v>0</v>
      </c>
      <c r="G76">
        <f>PPCL_NG!S76</f>
        <v>36.36</v>
      </c>
      <c r="H76">
        <f>PPCL_Spot!S76</f>
        <v>10.91</v>
      </c>
      <c r="I76">
        <f>Bawana_NG!S76</f>
        <v>28.27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64.709999999999994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2.71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2.0266487853577368</v>
      </c>
      <c r="AD76">
        <f t="shared" si="4"/>
        <v>228.27434955074875</v>
      </c>
      <c r="AE76">
        <f>'IDT-1'!E76</f>
        <v>0</v>
      </c>
      <c r="AF76" s="26"/>
      <c r="AG76">
        <f t="shared" si="5"/>
        <v>228.27434955074875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84.27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2.100998336106489</v>
      </c>
      <c r="F77">
        <f>GT_Spot!S77</f>
        <v>0</v>
      </c>
      <c r="G77">
        <f>PPCL_NG!S77</f>
        <v>36.36</v>
      </c>
      <c r="H77">
        <f>PPCL_Spot!S77</f>
        <v>10.89</v>
      </c>
      <c r="I77">
        <f>Bawana_NG!S77</f>
        <v>28.089999999999996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70.08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8.76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1.8585687853577368</v>
      </c>
      <c r="AD77">
        <f t="shared" si="4"/>
        <v>209.34242955074873</v>
      </c>
      <c r="AE77">
        <f>'IDT-1'!E77</f>
        <v>0</v>
      </c>
      <c r="AF77" s="26"/>
      <c r="AG77">
        <f t="shared" si="5"/>
        <v>209.34242955074873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53.95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2.100998336106489</v>
      </c>
      <c r="F78">
        <f>GT_Spot!S78</f>
        <v>0</v>
      </c>
      <c r="G78">
        <f>PPCL_NG!S78</f>
        <v>36.36</v>
      </c>
      <c r="H78">
        <f>PPCL_Spot!S78</f>
        <v>10.89</v>
      </c>
      <c r="I78">
        <f>Bawana_NG!S78</f>
        <v>28.089999999999996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70.08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6.61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1.8350727853577369</v>
      </c>
      <c r="AD78">
        <f t="shared" si="4"/>
        <v>206.69592555074874</v>
      </c>
      <c r="AE78">
        <f>'IDT-1'!E78</f>
        <v>0</v>
      </c>
      <c r="AF78" s="26"/>
      <c r="AG78">
        <f t="shared" si="5"/>
        <v>206.69592555074874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53.43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2.1022013501614323</v>
      </c>
      <c r="F79">
        <f>GT_Spot!S79</f>
        <v>0</v>
      </c>
      <c r="G79">
        <f>PPCL_NG!S79</f>
        <v>36.36</v>
      </c>
      <c r="H79">
        <f>PPCL_Spot!S79</f>
        <v>8.27</v>
      </c>
      <c r="I79">
        <f>Bawana_NG!S79</f>
        <v>28.089999999999996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64.72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5.22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1.7510433718814209</v>
      </c>
      <c r="AD79">
        <f t="shared" si="4"/>
        <v>197.23115797828001</v>
      </c>
      <c r="AE79">
        <f>'IDT-1'!E79</f>
        <v>0</v>
      </c>
      <c r="AF79" s="26"/>
      <c r="AG79">
        <f t="shared" si="5"/>
        <v>197.23115797828001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53.25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2.1022013501614323</v>
      </c>
      <c r="F80">
        <f>GT_Spot!S80</f>
        <v>0</v>
      </c>
      <c r="G80">
        <f>PPCL_NG!S80</f>
        <v>36.36</v>
      </c>
      <c r="H80">
        <f>PPCL_Spot!S80</f>
        <v>10.89</v>
      </c>
      <c r="I80">
        <f>Bawana_NG!S80</f>
        <v>28.089999999999996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65.16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1.5187233718814204</v>
      </c>
      <c r="AD80">
        <f t="shared" si="4"/>
        <v>171.06347797827999</v>
      </c>
      <c r="AE80">
        <f>'IDT-1'!E80</f>
        <v>0</v>
      </c>
      <c r="AF80" s="26"/>
      <c r="AG80">
        <f t="shared" si="5"/>
        <v>171.06347797827999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29.01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2.1022013501614323</v>
      </c>
      <c r="F81">
        <f>GT_Spot!S81</f>
        <v>0</v>
      </c>
      <c r="G81">
        <f>PPCL_NG!S81</f>
        <v>36.36</v>
      </c>
      <c r="H81">
        <f>PPCL_Spot!S81</f>
        <v>10.89</v>
      </c>
      <c r="I81">
        <f>Bawana_NG!S81</f>
        <v>28.089999999999996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69.760000000000005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1.18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1.7990913718814208</v>
      </c>
      <c r="AD81">
        <f t="shared" si="4"/>
        <v>202.64310997828002</v>
      </c>
      <c r="AE81">
        <f>'IDT-1'!E81</f>
        <v>0</v>
      </c>
      <c r="AF81" s="26"/>
      <c r="AG81">
        <f t="shared" si="5"/>
        <v>202.64310997828002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55.09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2.1022013501614323</v>
      </c>
      <c r="F82">
        <f>GT_Spot!S82</f>
        <v>0</v>
      </c>
      <c r="G82">
        <f>PPCL_NG!S82</f>
        <v>36.36</v>
      </c>
      <c r="H82">
        <f>PPCL_Spot!S82</f>
        <v>10.89</v>
      </c>
      <c r="I82">
        <f>Bawana_NG!S82</f>
        <v>28.089999999999996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69.760000000000005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1.7293073718814207</v>
      </c>
      <c r="AD82">
        <f t="shared" si="4"/>
        <v>194.78289397828001</v>
      </c>
      <c r="AE82">
        <f>'IDT-1'!E82</f>
        <v>0</v>
      </c>
      <c r="AF82" s="26"/>
      <c r="AG82">
        <f t="shared" si="5"/>
        <v>194.78289397828001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48.34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2.1022013501614323</v>
      </c>
      <c r="F83">
        <f>GT_Spot!S83</f>
        <v>0</v>
      </c>
      <c r="G83">
        <f>PPCL_NG!S83</f>
        <v>36.36</v>
      </c>
      <c r="H83">
        <f>PPCL_Spot!S83</f>
        <v>10.89</v>
      </c>
      <c r="I83">
        <f>Bawana_NG!S83</f>
        <v>29.000667353897583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66.539999999999992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1.7090732445957193</v>
      </c>
      <c r="AD83">
        <f t="shared" si="4"/>
        <v>192.50379545946328</v>
      </c>
      <c r="AE83">
        <f>'IDT-1'!E83</f>
        <v>0</v>
      </c>
      <c r="AF83" s="26"/>
      <c r="AG83">
        <f t="shared" si="5"/>
        <v>192.50379545946328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48.35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2.1012831479897347</v>
      </c>
      <c r="F84">
        <f>GT_Spot!S84</f>
        <v>0</v>
      </c>
      <c r="G84">
        <f>PPCL_NG!S84</f>
        <v>36.36</v>
      </c>
      <c r="H84">
        <f>PPCL_Spot!S84</f>
        <v>10.89</v>
      </c>
      <c r="I84">
        <f>Bawana_NG!S84</f>
        <v>29.000667353897583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68.169999999999987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1.5532171644166084</v>
      </c>
      <c r="AD84">
        <f t="shared" si="4"/>
        <v>174.94873333747069</v>
      </c>
      <c r="AE84">
        <f>'IDT-1'!E84</f>
        <v>0</v>
      </c>
      <c r="AF84" s="26"/>
      <c r="AG84">
        <f t="shared" si="5"/>
        <v>174.94873333747069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29.01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2.1012831479897347</v>
      </c>
      <c r="F85">
        <f>GT_Spot!S85</f>
        <v>0</v>
      </c>
      <c r="G85">
        <f>PPCL_NG!S85</f>
        <v>36.36</v>
      </c>
      <c r="H85">
        <f>PPCL_Spot!S85</f>
        <v>8.27</v>
      </c>
      <c r="I85">
        <f>Bawana_NG!S85</f>
        <v>29.000667353897583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68.169999999999987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1.4080450772495383</v>
      </c>
      <c r="AD85">
        <f t="shared" si="4"/>
        <v>128.46390542463777</v>
      </c>
      <c r="AE85">
        <f>'IDT-1'!E85</f>
        <v>0</v>
      </c>
      <c r="AF85" s="26"/>
      <c r="AG85">
        <f t="shared" si="5"/>
        <v>128.46390542463777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-15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2.1012831479897347</v>
      </c>
      <c r="F86">
        <f>GT_Spot!S86</f>
        <v>0</v>
      </c>
      <c r="G86">
        <f>PPCL_NG!S86</f>
        <v>36.36</v>
      </c>
      <c r="H86">
        <f>PPCL_Spot!S86</f>
        <v>10.89</v>
      </c>
      <c r="I86">
        <f>Bawana_NG!S86</f>
        <v>29.000667353897583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68.169999999999987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1.6383131644166085</v>
      </c>
      <c r="AD86">
        <f t="shared" si="4"/>
        <v>184.53363733747071</v>
      </c>
      <c r="AE86">
        <f>'IDT-1'!E86</f>
        <v>0</v>
      </c>
      <c r="AF86" s="26"/>
      <c r="AG86">
        <f t="shared" si="5"/>
        <v>184.53363733747071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38.68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1.3657684044671761</v>
      </c>
      <c r="F87">
        <f>GT_Spot!S87</f>
        <v>0</v>
      </c>
      <c r="G87">
        <f>PPCL_NG!S87</f>
        <v>36.36</v>
      </c>
      <c r="H87">
        <f>PPCL_Spot!S87</f>
        <v>0</v>
      </c>
      <c r="I87">
        <f>Bawana_NG!S87</f>
        <v>29.000667353897583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68.169999999999987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1.4509126346736099</v>
      </c>
      <c r="AD87">
        <f t="shared" si="4"/>
        <v>163.42552312369114</v>
      </c>
      <c r="AE87">
        <f>'IDT-1'!E87</f>
        <v>0</v>
      </c>
      <c r="AF87" s="26"/>
      <c r="AG87">
        <f t="shared" si="5"/>
        <v>163.42552312369114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29.01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1.4064520383234351</v>
      </c>
      <c r="F88">
        <f>GT_Spot!S88</f>
        <v>0</v>
      </c>
      <c r="G88">
        <f>PPCL_NG!S88</f>
        <v>36.36</v>
      </c>
      <c r="H88">
        <f>PPCL_Spot!S88</f>
        <v>0</v>
      </c>
      <c r="I88">
        <f>Bawana_NG!S88</f>
        <v>29.000667353897583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68.169999999999987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1.4512706506515449</v>
      </c>
      <c r="AD88">
        <f t="shared" si="4"/>
        <v>163.46584874156946</v>
      </c>
      <c r="AE88">
        <f>'IDT-1'!E88</f>
        <v>0</v>
      </c>
      <c r="AF88" s="26"/>
      <c r="AG88">
        <f t="shared" si="5"/>
        <v>163.46584874156946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29.01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1.4064520383234351</v>
      </c>
      <c r="F89">
        <f>GT_Spot!S89</f>
        <v>0</v>
      </c>
      <c r="G89">
        <f>PPCL_NG!S89</f>
        <v>36.36</v>
      </c>
      <c r="H89">
        <f>PPCL_Spot!S89</f>
        <v>0</v>
      </c>
      <c r="I89">
        <f>Bawana_NG!S89</f>
        <v>29.000667353897583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68.169999999999987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1.536366650651545</v>
      </c>
      <c r="AD89">
        <f t="shared" si="4"/>
        <v>173.05075274156945</v>
      </c>
      <c r="AE89">
        <f>'IDT-1'!E89</f>
        <v>0</v>
      </c>
      <c r="AF89" s="26"/>
      <c r="AG89">
        <f t="shared" si="5"/>
        <v>173.05075274156945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38.68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1.4064520383234351</v>
      </c>
      <c r="F90">
        <f>GT_Spot!S90</f>
        <v>0</v>
      </c>
      <c r="G90">
        <f>PPCL_NG!S90</f>
        <v>36.36</v>
      </c>
      <c r="H90">
        <f>PPCL_Spot!S90</f>
        <v>0</v>
      </c>
      <c r="I90">
        <f>Bawana_NG!S90</f>
        <v>29.000667353897583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68.169999999999987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1.417935838706428</v>
      </c>
      <c r="AD90">
        <f t="shared" si="4"/>
        <v>109.48918355351458</v>
      </c>
      <c r="AE90">
        <f>'IDT-1'!E90</f>
        <v>0</v>
      </c>
      <c r="AF90" s="26"/>
      <c r="AG90">
        <f t="shared" si="5"/>
        <v>109.48918355351458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-25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36.36</v>
      </c>
      <c r="H91">
        <f>PPCL_Spot!S91</f>
        <v>10.89</v>
      </c>
      <c r="I91">
        <f>Bawana_NG!S91</f>
        <v>29.000667353897583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67.63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1.5484626580720358</v>
      </c>
      <c r="AD91">
        <f t="shared" si="4"/>
        <v>174.41320303193203</v>
      </c>
      <c r="AE91">
        <f>'IDT-1'!E91</f>
        <v>0</v>
      </c>
      <c r="AF91" s="26"/>
      <c r="AG91">
        <f t="shared" si="5"/>
        <v>174.41320303193203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29.01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36.36</v>
      </c>
      <c r="H92">
        <f>PPCL_Spot!S92</f>
        <v>10.89</v>
      </c>
      <c r="I92">
        <f>Bawana_NG!S92</f>
        <v>29.000667353897583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67.63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1.4633666580720357</v>
      </c>
      <c r="AD92">
        <f t="shared" si="4"/>
        <v>164.82829903193203</v>
      </c>
      <c r="AE92">
        <f>'IDT-1'!E92</f>
        <v>0</v>
      </c>
      <c r="AF92" s="26"/>
      <c r="AG92">
        <f t="shared" si="5"/>
        <v>164.82829903193203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19.34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36.36</v>
      </c>
      <c r="H93">
        <f>PPCL_Spot!S93</f>
        <v>10.89</v>
      </c>
      <c r="I93">
        <f>Bawana_NG!S93</f>
        <v>29.000667353897583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67.63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1.4633666580720357</v>
      </c>
      <c r="AD93">
        <f t="shared" si="4"/>
        <v>164.82829903193203</v>
      </c>
      <c r="AE93">
        <f>'IDT-1'!E93</f>
        <v>0</v>
      </c>
      <c r="AF93" s="26"/>
      <c r="AG93">
        <f t="shared" si="5"/>
        <v>164.82829903193203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19.34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36.36</v>
      </c>
      <c r="H94">
        <f>PPCL_Spot!S94</f>
        <v>10.89</v>
      </c>
      <c r="I94">
        <f>Bawana_NG!S94</f>
        <v>29.000667353897583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67.63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1.4633666580720357</v>
      </c>
      <c r="AD94">
        <f t="shared" si="4"/>
        <v>164.82829903193203</v>
      </c>
      <c r="AE94">
        <f>'IDT-1'!E94</f>
        <v>0</v>
      </c>
      <c r="AF94" s="26"/>
      <c r="AG94">
        <f t="shared" si="5"/>
        <v>164.82829903193203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19.34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36.36</v>
      </c>
      <c r="H95">
        <f>PPCL_Spot!S95</f>
        <v>10.89</v>
      </c>
      <c r="I95">
        <f>Bawana_NG!S95</f>
        <v>29.000667353897583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67.63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1.6926903965708251</v>
      </c>
      <c r="AD95">
        <f t="shared" si="4"/>
        <v>100.25897529343324</v>
      </c>
      <c r="AE95">
        <f>'IDT-1'!E95</f>
        <v>0</v>
      </c>
      <c r="AF95" s="26"/>
      <c r="AG95">
        <f t="shared" si="5"/>
        <v>100.25897529343324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-45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36.36</v>
      </c>
      <c r="H96">
        <f>PPCL_Spot!S96</f>
        <v>10.89</v>
      </c>
      <c r="I96">
        <f>Bawana_NG!S96</f>
        <v>29.000667353897583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67.63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1.4633666580720357</v>
      </c>
      <c r="AD96">
        <f t="shared" si="4"/>
        <v>164.82829903193203</v>
      </c>
      <c r="AE96">
        <f>'IDT-1'!E96</f>
        <v>0</v>
      </c>
      <c r="AF96" s="26"/>
      <c r="AG96">
        <f t="shared" si="5"/>
        <v>164.82829903193203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19.34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36.36</v>
      </c>
      <c r="H97">
        <f>PPCL_Spot!S97</f>
        <v>10.89</v>
      </c>
      <c r="I97">
        <f>Bawana_NG!S97</f>
        <v>29.000667353897583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67.63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1.3782706580720359</v>
      </c>
      <c r="AD97">
        <f t="shared" si="4"/>
        <v>155.24339503193201</v>
      </c>
      <c r="AE97">
        <f>'IDT-1'!E97</f>
        <v>0</v>
      </c>
      <c r="AF97" s="26"/>
      <c r="AG97">
        <f t="shared" si="5"/>
        <v>155.24339503193201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9.67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36.36</v>
      </c>
      <c r="H98">
        <f>PPCL_Spot!S98</f>
        <v>10.89</v>
      </c>
      <c r="I98">
        <f>Bawana_NG!S98</f>
        <v>29.000667353897583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68.419999999999987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1.3852226580720359</v>
      </c>
      <c r="AD98">
        <f t="shared" si="4"/>
        <v>156.02644303193202</v>
      </c>
      <c r="AE98">
        <f>'IDT-1'!E98</f>
        <v>0</v>
      </c>
      <c r="AF98" s="26"/>
      <c r="AG98">
        <f t="shared" si="5"/>
        <v>156.02644303193202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9.67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4.7966235404551624E-2</v>
      </c>
      <c r="F99">
        <f t="shared" si="6"/>
        <v>0</v>
      </c>
      <c r="G99">
        <f t="shared" si="6"/>
        <v>0.87264000000000064</v>
      </c>
      <c r="H99">
        <f t="shared" si="6"/>
        <v>0.2150179294024582</v>
      </c>
      <c r="I99">
        <f t="shared" si="6"/>
        <v>0.69352446391796574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1.6303200000000009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6.1199999999999996E-3</v>
      </c>
      <c r="Z99" s="75">
        <f t="shared" si="6"/>
        <v>0</v>
      </c>
      <c r="AA99" s="117">
        <f t="shared" si="6"/>
        <v>0.26984999999999987</v>
      </c>
      <c r="AB99" s="117">
        <f t="shared" si="6"/>
        <v>0</v>
      </c>
      <c r="AC99">
        <f t="shared" si="6"/>
        <v>4.485372268499932E-2</v>
      </c>
      <c r="AD99">
        <f t="shared" si="6"/>
        <v>4.8512724060399748</v>
      </c>
      <c r="AE99">
        <f t="shared" si="6"/>
        <v>0</v>
      </c>
      <c r="AG99">
        <f t="shared" si="6"/>
        <v>4.8512724060399748</v>
      </c>
      <c r="AI99">
        <f t="shared" si="6"/>
        <v>0</v>
      </c>
      <c r="AJ99">
        <f t="shared" si="6"/>
        <v>0</v>
      </c>
      <c r="AK99">
        <f t="shared" si="6"/>
        <v>6.2854999999999966E-2</v>
      </c>
      <c r="AL99">
        <f t="shared" si="6"/>
        <v>-0.1</v>
      </c>
      <c r="AM99">
        <f t="shared" si="6"/>
        <v>0</v>
      </c>
      <c r="AN99">
        <f t="shared" si="6"/>
        <v>0</v>
      </c>
      <c r="AO99">
        <f t="shared" si="6"/>
        <v>1.1978325000000005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44824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2.1006001714775651</v>
      </c>
      <c r="I3">
        <f>Bawana_NG!R3</f>
        <v>5.7469291732909387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0.20959425823396283</v>
      </c>
      <c r="AD3">
        <f>SUM(B3:AB3,AI3:AR3)-AC3</f>
        <v>23.607935086534539</v>
      </c>
      <c r="AE3">
        <f>'IDT-1'!D3</f>
        <v>0</v>
      </c>
      <c r="AF3" s="26"/>
      <c r="AG3">
        <f>SUM(AD3:AF3)</f>
        <v>23.607935086534539</v>
      </c>
      <c r="AI3" s="75">
        <f>PXIL!L3</f>
        <v>0</v>
      </c>
      <c r="AJ3" s="75">
        <f>PXIL!R3</f>
        <v>0</v>
      </c>
      <c r="AK3" s="75">
        <f>RTM_IEX!L3</f>
        <v>4.83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2.1006001714775651</v>
      </c>
      <c r="I4">
        <f>Bawana_NG!R4</f>
        <v>5.77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0.20979728150900256</v>
      </c>
      <c r="AD4">
        <f t="shared" ref="AD4:AD67" si="1">SUM(B4:AB4,AI4:AR4)-AC4</f>
        <v>23.63080288996856</v>
      </c>
      <c r="AE4">
        <f>'IDT-1'!D4</f>
        <v>0</v>
      </c>
      <c r="AF4" s="26"/>
      <c r="AG4">
        <f t="shared" ref="AG4:AG67" si="2">SUM(AD4:AF4)</f>
        <v>23.63080288996856</v>
      </c>
      <c r="AI4" s="75">
        <f>PXIL!L4</f>
        <v>0</v>
      </c>
      <c r="AJ4" s="75">
        <f>PXIL!R4</f>
        <v>0</v>
      </c>
      <c r="AK4" s="75">
        <f>RTM_IEX!L4</f>
        <v>4.83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2.1006001714775651</v>
      </c>
      <c r="I5">
        <f>Bawana_NG!R5</f>
        <v>5.8201013835374154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0.20179017368413182</v>
      </c>
      <c r="AD5">
        <f t="shared" si="1"/>
        <v>22.72891138133085</v>
      </c>
      <c r="AE5">
        <f>'IDT-1'!D5</f>
        <v>0</v>
      </c>
      <c r="AF5" s="26"/>
      <c r="AG5">
        <f t="shared" si="2"/>
        <v>22.72891138133085</v>
      </c>
      <c r="AI5" s="75">
        <f>PXIL!L5</f>
        <v>0</v>
      </c>
      <c r="AJ5" s="75">
        <f>PXIL!R5</f>
        <v>0</v>
      </c>
      <c r="AK5" s="75">
        <f>RTM_IEX!L5</f>
        <v>3.87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2.1006001714775651</v>
      </c>
      <c r="I6">
        <f>Bawana_NG!R6</f>
        <v>5.8201013835374154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0.21023817368413183</v>
      </c>
      <c r="AD6">
        <f t="shared" si="1"/>
        <v>23.680463381330846</v>
      </c>
      <c r="AE6">
        <f>'IDT-1'!D6</f>
        <v>0</v>
      </c>
      <c r="AF6" s="26"/>
      <c r="AG6">
        <f t="shared" si="2"/>
        <v>23.680463381330846</v>
      </c>
      <c r="AI6" s="75">
        <f>PXIL!L6</f>
        <v>0</v>
      </c>
      <c r="AJ6" s="75">
        <f>PXIL!R6</f>
        <v>0</v>
      </c>
      <c r="AK6" s="75">
        <f>RTM_IEX!L6</f>
        <v>4.83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2.1006001714775651</v>
      </c>
      <c r="I7">
        <f>Bawana_NG!R7</f>
        <v>5.8201013835374154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0.25283017368413185</v>
      </c>
      <c r="AD7">
        <f t="shared" si="1"/>
        <v>28.47787138133085</v>
      </c>
      <c r="AE7">
        <f>'IDT-1'!D7</f>
        <v>0</v>
      </c>
      <c r="AF7" s="26"/>
      <c r="AG7">
        <f t="shared" si="2"/>
        <v>28.47787138133085</v>
      </c>
      <c r="AI7" s="75">
        <f>PXIL!L7</f>
        <v>0</v>
      </c>
      <c r="AJ7" s="75">
        <f>PXIL!R7</f>
        <v>0</v>
      </c>
      <c r="AK7" s="75">
        <f>RTM_IEX!L7</f>
        <v>9.67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2.1006001714775651</v>
      </c>
      <c r="I8">
        <f>Bawana_NG!R8</f>
        <v>5.8201013835374154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0.16773417368413182</v>
      </c>
      <c r="AD8">
        <f t="shared" si="1"/>
        <v>18.892967381330848</v>
      </c>
      <c r="AE8">
        <f>'IDT-1'!D8</f>
        <v>0</v>
      </c>
      <c r="AF8" s="26"/>
      <c r="AG8">
        <f t="shared" si="2"/>
        <v>18.892967381330848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2.1006001714775651</v>
      </c>
      <c r="I9">
        <f>Bawana_NG!R9</f>
        <v>5.8201013835374154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0.19325417368413184</v>
      </c>
      <c r="AD9">
        <f t="shared" si="1"/>
        <v>21.767447381330847</v>
      </c>
      <c r="AE9">
        <f>'IDT-1'!D9</f>
        <v>0</v>
      </c>
      <c r="AF9" s="26"/>
      <c r="AG9">
        <f t="shared" si="2"/>
        <v>21.767447381330847</v>
      </c>
      <c r="AI9" s="75">
        <f>PXIL!L9</f>
        <v>0</v>
      </c>
      <c r="AJ9" s="75">
        <f>PXIL!R9</f>
        <v>0</v>
      </c>
      <c r="AK9" s="75">
        <f>RTM_IEX!L9</f>
        <v>2.9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2.1006001714775651</v>
      </c>
      <c r="I10">
        <f>Bawana_NG!R10</f>
        <v>5.8201013835374154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0.19325417368413184</v>
      </c>
      <c r="AD10">
        <f t="shared" si="1"/>
        <v>21.767447381330847</v>
      </c>
      <c r="AE10">
        <f>'IDT-1'!D10</f>
        <v>0</v>
      </c>
      <c r="AF10" s="26"/>
      <c r="AG10">
        <f t="shared" si="2"/>
        <v>21.767447381330847</v>
      </c>
      <c r="AI10" s="75">
        <f>PXIL!L10</f>
        <v>0</v>
      </c>
      <c r="AJ10" s="75">
        <f>PXIL!R10</f>
        <v>0</v>
      </c>
      <c r="AK10" s="75">
        <f>RTM_IEX!L10</f>
        <v>2.9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0.5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0.17063200000000001</v>
      </c>
      <c r="AD11">
        <f t="shared" si="1"/>
        <v>19.219367999999999</v>
      </c>
      <c r="AE11">
        <f>'IDT-1'!D11</f>
        <v>0</v>
      </c>
      <c r="AF11" s="26"/>
      <c r="AG11">
        <f t="shared" si="2"/>
        <v>19.219367999999999</v>
      </c>
      <c r="AI11" s="75">
        <f>PXIL!L11</f>
        <v>0</v>
      </c>
      <c r="AJ11" s="75">
        <f>PXIL!R11</f>
        <v>0</v>
      </c>
      <c r="AK11" s="75">
        <f>RTM_IEX!L11</f>
        <v>1.93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0.5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0.18770400000000001</v>
      </c>
      <c r="AD12">
        <f t="shared" si="1"/>
        <v>21.142296000000002</v>
      </c>
      <c r="AE12">
        <f>'IDT-1'!D12</f>
        <v>0</v>
      </c>
      <c r="AF12" s="26"/>
      <c r="AG12">
        <f t="shared" si="2"/>
        <v>21.142296000000002</v>
      </c>
      <c r="AI12" s="75">
        <f>PXIL!L12</f>
        <v>0</v>
      </c>
      <c r="AJ12" s="75">
        <f>PXIL!R12</f>
        <v>0</v>
      </c>
      <c r="AK12" s="75">
        <f>RTM_IEX!L12</f>
        <v>3.87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2.2399999999999998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0.249832</v>
      </c>
      <c r="AD13">
        <f t="shared" si="1"/>
        <v>28.140167999999999</v>
      </c>
      <c r="AE13">
        <f>'IDT-1'!D13</f>
        <v>0</v>
      </c>
      <c r="AF13" s="26"/>
      <c r="AG13">
        <f t="shared" si="2"/>
        <v>28.140167999999999</v>
      </c>
      <c r="AI13" s="75">
        <f>PXIL!L13</f>
        <v>0</v>
      </c>
      <c r="AJ13" s="75">
        <f>PXIL!R13</f>
        <v>0</v>
      </c>
      <c r="AK13" s="75">
        <f>RTM_IEX!L13</f>
        <v>9.19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2.2399999999999998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0.17749599999999999</v>
      </c>
      <c r="AD14">
        <f t="shared" si="1"/>
        <v>19.992503999999997</v>
      </c>
      <c r="AE14">
        <f>'IDT-1'!D14</f>
        <v>0</v>
      </c>
      <c r="AF14" s="26"/>
      <c r="AG14">
        <f t="shared" si="2"/>
        <v>19.992503999999997</v>
      </c>
      <c r="AI14" s="75">
        <f>PXIL!L14</f>
        <v>0</v>
      </c>
      <c r="AJ14" s="75">
        <f>PXIL!R14</f>
        <v>0</v>
      </c>
      <c r="AK14" s="75">
        <f>RTM_IEX!L14</f>
        <v>0.97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2.2399999999999998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0.19447999999999999</v>
      </c>
      <c r="AD15">
        <f t="shared" si="1"/>
        <v>21.905519999999999</v>
      </c>
      <c r="AE15">
        <f>'IDT-1'!D15</f>
        <v>0</v>
      </c>
      <c r="AF15" s="26"/>
      <c r="AG15">
        <f t="shared" si="2"/>
        <v>21.905519999999999</v>
      </c>
      <c r="AI15" s="75">
        <f>PXIL!L15</f>
        <v>0</v>
      </c>
      <c r="AJ15" s="75">
        <f>PXIL!R15</f>
        <v>0</v>
      </c>
      <c r="AK15" s="75">
        <f>RTM_IEX!L15</f>
        <v>2.9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2.2399999999999998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0.19447999999999999</v>
      </c>
      <c r="AD16">
        <f t="shared" si="1"/>
        <v>21.905519999999999</v>
      </c>
      <c r="AE16">
        <f>'IDT-1'!D16</f>
        <v>0</v>
      </c>
      <c r="AF16" s="26"/>
      <c r="AG16">
        <f t="shared" si="2"/>
        <v>21.905519999999999</v>
      </c>
      <c r="AI16" s="75">
        <f>PXIL!L16</f>
        <v>0</v>
      </c>
      <c r="AJ16" s="75">
        <f>PXIL!R16</f>
        <v>0</v>
      </c>
      <c r="AK16" s="75">
        <f>RTM_IEX!L16</f>
        <v>2.9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2.2399999999999998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0.185944</v>
      </c>
      <c r="AD17">
        <f t="shared" si="1"/>
        <v>20.944056</v>
      </c>
      <c r="AE17">
        <f>'IDT-1'!D17</f>
        <v>0</v>
      </c>
      <c r="AF17" s="26"/>
      <c r="AG17">
        <f t="shared" si="2"/>
        <v>20.944056</v>
      </c>
      <c r="AI17" s="75">
        <f>PXIL!L17</f>
        <v>0</v>
      </c>
      <c r="AJ17" s="75">
        <f>PXIL!R17</f>
        <v>0</v>
      </c>
      <c r="AK17" s="75">
        <f>RTM_IEX!L17</f>
        <v>1.93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2.2399999999999998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0.19447999999999999</v>
      </c>
      <c r="AD18">
        <f t="shared" si="1"/>
        <v>21.905519999999999</v>
      </c>
      <c r="AE18">
        <f>'IDT-1'!D18</f>
        <v>0</v>
      </c>
      <c r="AF18" s="26"/>
      <c r="AG18">
        <f t="shared" si="2"/>
        <v>21.905519999999999</v>
      </c>
      <c r="AI18" s="75">
        <f>PXIL!L18</f>
        <v>0</v>
      </c>
      <c r="AJ18" s="75">
        <f>PXIL!R18</f>
        <v>0</v>
      </c>
      <c r="AK18" s="75">
        <f>RTM_IEX!L18</f>
        <v>2.9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2.2399999999999998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0.24129600000000001</v>
      </c>
      <c r="AD19">
        <f t="shared" si="1"/>
        <v>27.178704000000003</v>
      </c>
      <c r="AE19">
        <f>'IDT-1'!D19</f>
        <v>0</v>
      </c>
      <c r="AF19" s="26"/>
      <c r="AG19">
        <f t="shared" si="2"/>
        <v>27.178704000000003</v>
      </c>
      <c r="AI19" s="75">
        <f>PXIL!L19</f>
        <v>0</v>
      </c>
      <c r="AJ19" s="75">
        <f>PXIL!R19</f>
        <v>0</v>
      </c>
      <c r="AK19" s="75">
        <f>RTM_IEX!L19</f>
        <v>8.2200000000000006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2.2399999999999998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0.16896</v>
      </c>
      <c r="AD20">
        <f t="shared" si="1"/>
        <v>19.031040000000001</v>
      </c>
      <c r="AE20">
        <f>'IDT-1'!D20</f>
        <v>0</v>
      </c>
      <c r="AF20" s="26"/>
      <c r="AG20">
        <f t="shared" si="2"/>
        <v>19.031040000000001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2.2399999999999998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0.19447999999999999</v>
      </c>
      <c r="AD21">
        <f t="shared" si="1"/>
        <v>21.905519999999999</v>
      </c>
      <c r="AE21">
        <f>'IDT-1'!D21</f>
        <v>0</v>
      </c>
      <c r="AF21" s="26"/>
      <c r="AG21">
        <f t="shared" si="2"/>
        <v>21.905519999999999</v>
      </c>
      <c r="AI21" s="75">
        <f>PXIL!L21</f>
        <v>0</v>
      </c>
      <c r="AJ21" s="75">
        <f>PXIL!R21</f>
        <v>0</v>
      </c>
      <c r="AK21" s="75">
        <f>RTM_IEX!L21</f>
        <v>2.9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2.2399999999999998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0.203016</v>
      </c>
      <c r="AD22">
        <f t="shared" si="1"/>
        <v>22.866983999999999</v>
      </c>
      <c r="AE22">
        <f>'IDT-1'!D22</f>
        <v>0</v>
      </c>
      <c r="AF22" s="26"/>
      <c r="AG22">
        <f t="shared" si="2"/>
        <v>22.866983999999999</v>
      </c>
      <c r="AI22" s="75">
        <f>PXIL!L22</f>
        <v>0</v>
      </c>
      <c r="AJ22" s="75">
        <f>PXIL!R22</f>
        <v>0</v>
      </c>
      <c r="AK22" s="75">
        <f>RTM_IEX!L22</f>
        <v>3.87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2.2399999999999998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0.203016</v>
      </c>
      <c r="AD23">
        <f t="shared" si="1"/>
        <v>22.866983999999999</v>
      </c>
      <c r="AE23">
        <f>'IDT-1'!D23</f>
        <v>0</v>
      </c>
      <c r="AF23" s="26"/>
      <c r="AG23">
        <f t="shared" si="2"/>
        <v>22.866983999999999</v>
      </c>
      <c r="AI23" s="75">
        <f>PXIL!L23</f>
        <v>0</v>
      </c>
      <c r="AJ23" s="75">
        <f>PXIL!R23</f>
        <v>0</v>
      </c>
      <c r="AK23" s="75">
        <f>RTM_IEX!L23</f>
        <v>3.87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2.2399999999999998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0.21146399999999999</v>
      </c>
      <c r="AD24">
        <f t="shared" si="1"/>
        <v>23.818536000000002</v>
      </c>
      <c r="AE24">
        <f>'IDT-1'!D24</f>
        <v>0</v>
      </c>
      <c r="AF24" s="26"/>
      <c r="AG24">
        <f t="shared" si="2"/>
        <v>23.818536000000002</v>
      </c>
      <c r="AI24" s="75">
        <f>PXIL!L24</f>
        <v>0</v>
      </c>
      <c r="AJ24" s="75">
        <f>PXIL!R24</f>
        <v>0</v>
      </c>
      <c r="AK24" s="75">
        <f>RTM_IEX!L24</f>
        <v>4.83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2.2399999999999998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0.26514399999999999</v>
      </c>
      <c r="AD25">
        <f t="shared" si="1"/>
        <v>29.864856</v>
      </c>
      <c r="AE25">
        <f>'IDT-1'!D25</f>
        <v>0</v>
      </c>
      <c r="AF25" s="26"/>
      <c r="AG25">
        <f t="shared" si="2"/>
        <v>29.864856</v>
      </c>
      <c r="AI25" s="75">
        <f>PXIL!L25</f>
        <v>0</v>
      </c>
      <c r="AJ25" s="75">
        <f>PXIL!R25</f>
        <v>0</v>
      </c>
      <c r="AK25" s="75">
        <f>RTM_IEX!L25</f>
        <v>10.93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2.2399999999999998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0.198792</v>
      </c>
      <c r="AD26">
        <f t="shared" si="1"/>
        <v>22.391207999999999</v>
      </c>
      <c r="AE26">
        <f>'IDT-1'!D26</f>
        <v>0</v>
      </c>
      <c r="AF26" s="26"/>
      <c r="AG26">
        <f t="shared" si="2"/>
        <v>22.391207999999999</v>
      </c>
      <c r="AI26" s="75">
        <f>PXIL!L26</f>
        <v>0</v>
      </c>
      <c r="AJ26" s="75">
        <f>PXIL!R26</f>
        <v>0</v>
      </c>
      <c r="AK26" s="75">
        <f>RTM_IEX!L26</f>
        <v>3.39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2.2399999999999998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0.22853599999999999</v>
      </c>
      <c r="AD27">
        <f t="shared" si="1"/>
        <v>25.741464000000001</v>
      </c>
      <c r="AE27">
        <f>'IDT-1'!D27</f>
        <v>0</v>
      </c>
      <c r="AF27" s="26"/>
      <c r="AG27">
        <f t="shared" si="2"/>
        <v>25.741464000000001</v>
      </c>
      <c r="AI27" s="75">
        <f>PXIL!L27</f>
        <v>0</v>
      </c>
      <c r="AJ27" s="75">
        <f>PXIL!R27</f>
        <v>0</v>
      </c>
      <c r="AK27" s="75">
        <f>RTM_IEX!L27</f>
        <v>6.77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2.2399999999999998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0.16896</v>
      </c>
      <c r="AD28">
        <f t="shared" si="1"/>
        <v>19.031040000000001</v>
      </c>
      <c r="AE28">
        <f>'IDT-1'!D28</f>
        <v>0</v>
      </c>
      <c r="AF28" s="26"/>
      <c r="AG28">
        <f t="shared" si="2"/>
        <v>19.031040000000001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2.2399999999999998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0.24552000000000002</v>
      </c>
      <c r="AD29">
        <f t="shared" si="1"/>
        <v>27.65448</v>
      </c>
      <c r="AE29">
        <f>'IDT-1'!D29</f>
        <v>0</v>
      </c>
      <c r="AF29" s="26"/>
      <c r="AG29">
        <f t="shared" si="2"/>
        <v>27.65448</v>
      </c>
      <c r="AI29" s="75">
        <f>PXIL!L29</f>
        <v>0</v>
      </c>
      <c r="AJ29" s="75">
        <f>PXIL!R29</f>
        <v>0</v>
      </c>
      <c r="AK29" s="75">
        <f>RTM_IEX!L29</f>
        <v>8.6999999999999993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2.2399999999999998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0.22853599999999999</v>
      </c>
      <c r="AD30">
        <f t="shared" si="1"/>
        <v>25.741464000000001</v>
      </c>
      <c r="AE30">
        <f>'IDT-1'!D30</f>
        <v>0</v>
      </c>
      <c r="AF30" s="26"/>
      <c r="AG30">
        <f t="shared" si="2"/>
        <v>25.741464000000001</v>
      </c>
      <c r="AI30" s="75">
        <f>PXIL!L30</f>
        <v>0</v>
      </c>
      <c r="AJ30" s="75">
        <f>PXIL!R30</f>
        <v>0</v>
      </c>
      <c r="AK30" s="75">
        <f>RTM_IEX!L30</f>
        <v>6.77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2.2411428571428571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9.67</v>
      </c>
      <c r="AB31" s="117">
        <f>-STOA!R31</f>
        <v>0</v>
      </c>
      <c r="AC31">
        <f t="shared" si="0"/>
        <v>0.29833005714285721</v>
      </c>
      <c r="AD31">
        <f t="shared" si="1"/>
        <v>33.602812800000002</v>
      </c>
      <c r="AE31">
        <f>'IDT-1'!D31</f>
        <v>0</v>
      </c>
      <c r="AF31" s="26"/>
      <c r="AG31">
        <f t="shared" si="2"/>
        <v>33.602812800000002</v>
      </c>
      <c r="AI31" s="75">
        <f>PXIL!L31</f>
        <v>0</v>
      </c>
      <c r="AJ31" s="75">
        <f>PXIL!R31</f>
        <v>0</v>
      </c>
      <c r="AK31" s="75">
        <f>RTM_IEX!L31</f>
        <v>8.9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2.12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9.67</v>
      </c>
      <c r="AB32" s="117">
        <f>-STOA!R32</f>
        <v>0</v>
      </c>
      <c r="AC32">
        <f t="shared" si="0"/>
        <v>0.22492800000000002</v>
      </c>
      <c r="AD32">
        <f t="shared" si="1"/>
        <v>25.335072000000004</v>
      </c>
      <c r="AE32">
        <f>'IDT-1'!D32</f>
        <v>0</v>
      </c>
      <c r="AF32" s="26"/>
      <c r="AG32">
        <f t="shared" si="2"/>
        <v>25.335072000000004</v>
      </c>
      <c r="AI32" s="75">
        <f>PXIL!L32</f>
        <v>0</v>
      </c>
      <c r="AJ32" s="75">
        <f>PXIL!R32</f>
        <v>0</v>
      </c>
      <c r="AK32" s="75">
        <f>RTM_IEX!L32</f>
        <v>0.68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2.1006001714775651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9.67</v>
      </c>
      <c r="AB33" s="117">
        <f>-STOA!R33</f>
        <v>0</v>
      </c>
      <c r="AC33">
        <f t="shared" si="0"/>
        <v>0.26136528150900257</v>
      </c>
      <c r="AD33">
        <f t="shared" si="1"/>
        <v>29.43923488996856</v>
      </c>
      <c r="AE33">
        <f>'IDT-1'!D33</f>
        <v>0</v>
      </c>
      <c r="AF33" s="26"/>
      <c r="AG33">
        <f t="shared" si="2"/>
        <v>29.43923488996856</v>
      </c>
      <c r="AI33" s="75">
        <f>PXIL!L33</f>
        <v>0</v>
      </c>
      <c r="AJ33" s="75">
        <f>PXIL!R33</f>
        <v>0</v>
      </c>
      <c r="AK33" s="75">
        <f>RTM_IEX!L33</f>
        <v>4.84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2.1006001714775651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9.67</v>
      </c>
      <c r="AB34" s="117">
        <f>-STOA!R34</f>
        <v>0</v>
      </c>
      <c r="AC34">
        <f t="shared" si="0"/>
        <v>0.26981328150900258</v>
      </c>
      <c r="AD34">
        <f t="shared" si="1"/>
        <v>30.390786889968563</v>
      </c>
      <c r="AE34">
        <f>'IDT-1'!D34</f>
        <v>0</v>
      </c>
      <c r="AF34" s="26"/>
      <c r="AG34">
        <f t="shared" si="2"/>
        <v>30.390786889968563</v>
      </c>
      <c r="AI34" s="75">
        <f>PXIL!L34</f>
        <v>0</v>
      </c>
      <c r="AJ34" s="75">
        <f>PXIL!R34</f>
        <v>0</v>
      </c>
      <c r="AK34" s="75">
        <f>RTM_IEX!L34</f>
        <v>5.8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2.1006001714775651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9.67</v>
      </c>
      <c r="AB35" s="117">
        <f>-STOA!R35</f>
        <v>0</v>
      </c>
      <c r="AC35">
        <f t="shared" si="0"/>
        <v>0.26981328150900258</v>
      </c>
      <c r="AD35">
        <f t="shared" si="1"/>
        <v>30.390786889968563</v>
      </c>
      <c r="AE35">
        <f>'IDT-1'!D35</f>
        <v>0</v>
      </c>
      <c r="AF35" s="26"/>
      <c r="AG35">
        <f t="shared" si="2"/>
        <v>30.390786889968563</v>
      </c>
      <c r="AI35" s="75">
        <f>PXIL!L35</f>
        <v>0</v>
      </c>
      <c r="AJ35" s="75">
        <f>PXIL!R35</f>
        <v>0</v>
      </c>
      <c r="AK35" s="75">
        <f>RTM_IEX!L35</f>
        <v>5.8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2.1006001714775651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9.67</v>
      </c>
      <c r="AB36" s="117">
        <f>-STOA!R36</f>
        <v>0</v>
      </c>
      <c r="AC36">
        <f t="shared" si="0"/>
        <v>0.29533328150900257</v>
      </c>
      <c r="AD36">
        <f t="shared" si="1"/>
        <v>33.265266889968558</v>
      </c>
      <c r="AE36">
        <f>'IDT-1'!D36</f>
        <v>0</v>
      </c>
      <c r="AF36" s="26"/>
      <c r="AG36">
        <f t="shared" si="2"/>
        <v>33.265266889968558</v>
      </c>
      <c r="AI36" s="75">
        <f>PXIL!L36</f>
        <v>0</v>
      </c>
      <c r="AJ36" s="75">
        <f>PXIL!R36</f>
        <v>0</v>
      </c>
      <c r="AK36" s="75">
        <f>RTM_IEX!L36</f>
        <v>8.6999999999999993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2.1006001714775651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9.67</v>
      </c>
      <c r="AB37" s="117">
        <f>-STOA!R37</f>
        <v>0</v>
      </c>
      <c r="AC37">
        <f t="shared" si="0"/>
        <v>0.35147728150900259</v>
      </c>
      <c r="AD37">
        <f t="shared" si="1"/>
        <v>39.589122889968557</v>
      </c>
      <c r="AE37">
        <f>'IDT-1'!D37</f>
        <v>0</v>
      </c>
      <c r="AF37" s="26"/>
      <c r="AG37">
        <f t="shared" si="2"/>
        <v>39.589122889968557</v>
      </c>
      <c r="AI37" s="75">
        <f>PXIL!L37</f>
        <v>0</v>
      </c>
      <c r="AJ37" s="75">
        <f>PXIL!R37</f>
        <v>0</v>
      </c>
      <c r="AK37" s="75">
        <f>RTM_IEX!L37</f>
        <v>15.08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2.1006001714775651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9.67</v>
      </c>
      <c r="AB38" s="117">
        <f>-STOA!R38</f>
        <v>0</v>
      </c>
      <c r="AC38">
        <f t="shared" si="0"/>
        <v>0.28257328150900257</v>
      </c>
      <c r="AD38">
        <f t="shared" si="1"/>
        <v>31.828026889968562</v>
      </c>
      <c r="AE38">
        <f>'IDT-1'!D38</f>
        <v>0</v>
      </c>
      <c r="AF38" s="26"/>
      <c r="AG38">
        <f t="shared" si="2"/>
        <v>31.828026889968562</v>
      </c>
      <c r="AI38" s="75">
        <f>PXIL!L38</f>
        <v>0</v>
      </c>
      <c r="AJ38" s="75">
        <f>PXIL!R38</f>
        <v>0</v>
      </c>
      <c r="AK38" s="75">
        <f>RTM_IEX!L38</f>
        <v>7.25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0.17</v>
      </c>
      <c r="I39">
        <f>Bawana_NG!R39</f>
        <v>5.8201013835374154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9.67</v>
      </c>
      <c r="AB39" s="117">
        <f>-STOA!R39</f>
        <v>0</v>
      </c>
      <c r="AC39">
        <f t="shared" si="0"/>
        <v>0.30395289217512922</v>
      </c>
      <c r="AD39">
        <f t="shared" si="1"/>
        <v>34.236148491362279</v>
      </c>
      <c r="AE39">
        <f>'IDT-1'!D39</f>
        <v>0</v>
      </c>
      <c r="AF39" s="26"/>
      <c r="AG39">
        <f t="shared" si="2"/>
        <v>34.236148491362279</v>
      </c>
      <c r="AI39" s="75">
        <f>PXIL!L39</f>
        <v>0</v>
      </c>
      <c r="AJ39" s="75">
        <f>PXIL!R39</f>
        <v>0</v>
      </c>
      <c r="AK39" s="75">
        <f>RTM_IEX!L39</f>
        <v>11.61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1.17</v>
      </c>
      <c r="I40">
        <f>Bawana_NG!R40</f>
        <v>5.8201013835374154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9.67</v>
      </c>
      <c r="AB40" s="117">
        <f>-STOA!R40</f>
        <v>0</v>
      </c>
      <c r="AC40">
        <f t="shared" si="0"/>
        <v>0.32120089217512926</v>
      </c>
      <c r="AD40">
        <f t="shared" si="1"/>
        <v>36.178900491362285</v>
      </c>
      <c r="AE40">
        <f>'IDT-1'!D40</f>
        <v>0</v>
      </c>
      <c r="AF40" s="26"/>
      <c r="AG40">
        <f t="shared" si="2"/>
        <v>36.178900491362285</v>
      </c>
      <c r="AI40" s="75">
        <f>PXIL!L40</f>
        <v>0</v>
      </c>
      <c r="AJ40" s="75">
        <f>PXIL!R40</f>
        <v>0</v>
      </c>
      <c r="AK40" s="75">
        <f>RTM_IEX!L40</f>
        <v>12.57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1.33</v>
      </c>
      <c r="I41">
        <f>Bawana_NG!R41</f>
        <v>5.8201013835374154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9.67</v>
      </c>
      <c r="AB41" s="117">
        <f>-STOA!R41</f>
        <v>0</v>
      </c>
      <c r="AC41">
        <f t="shared" si="0"/>
        <v>0.31416089217512927</v>
      </c>
      <c r="AD41">
        <f t="shared" si="1"/>
        <v>35.385940491362284</v>
      </c>
      <c r="AE41">
        <f>'IDT-1'!D41</f>
        <v>0</v>
      </c>
      <c r="AF41" s="26"/>
      <c r="AG41">
        <f t="shared" si="2"/>
        <v>35.385940491362284</v>
      </c>
      <c r="AI41" s="75">
        <f>PXIL!L41</f>
        <v>0</v>
      </c>
      <c r="AJ41" s="75">
        <f>PXIL!R41</f>
        <v>0</v>
      </c>
      <c r="AK41" s="75">
        <f>RTM_IEX!L41</f>
        <v>11.61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1.33</v>
      </c>
      <c r="I42">
        <f>Bawana_NG!R42</f>
        <v>5.8201013835374154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9.67</v>
      </c>
      <c r="AB42" s="117">
        <f>-STOA!R42</f>
        <v>0</v>
      </c>
      <c r="AC42">
        <f t="shared" si="0"/>
        <v>0.31407289217512924</v>
      </c>
      <c r="AD42">
        <f t="shared" si="1"/>
        <v>35.376028491362291</v>
      </c>
      <c r="AE42">
        <f>'IDT-1'!D42</f>
        <v>0</v>
      </c>
      <c r="AF42" s="26"/>
      <c r="AG42">
        <f t="shared" si="2"/>
        <v>35.376028491362291</v>
      </c>
      <c r="AI42" s="75">
        <f>PXIL!L42</f>
        <v>0</v>
      </c>
      <c r="AJ42" s="75">
        <f>PXIL!R42</f>
        <v>0</v>
      </c>
      <c r="AK42" s="75">
        <f>RTM_IEX!L42</f>
        <v>11.6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5.8201013835374154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0.36511289217512932</v>
      </c>
      <c r="AD43">
        <f t="shared" si="1"/>
        <v>41.124988491362295</v>
      </c>
      <c r="AE43">
        <f>'IDT-1'!D43</f>
        <v>0</v>
      </c>
      <c r="AF43" s="26"/>
      <c r="AG43">
        <f t="shared" si="2"/>
        <v>41.124988491362295</v>
      </c>
      <c r="AI43" s="75">
        <f>PXIL!L43</f>
        <v>0</v>
      </c>
      <c r="AJ43" s="75">
        <f>PXIL!R43</f>
        <v>0</v>
      </c>
      <c r="AK43" s="75">
        <f>RTM_IEX!L43</f>
        <v>22.53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1.8705845576742732</v>
      </c>
      <c r="I44">
        <f>Bawana_NG!R44</f>
        <v>5.8201013835374154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0.29762203628266293</v>
      </c>
      <c r="AD44">
        <f t="shared" si="1"/>
        <v>33.523063904929032</v>
      </c>
      <c r="AE44">
        <f>'IDT-1'!D44</f>
        <v>0</v>
      </c>
      <c r="AF44" s="26"/>
      <c r="AG44">
        <f t="shared" si="2"/>
        <v>33.523063904929032</v>
      </c>
      <c r="AI44" s="75">
        <f>PXIL!L44</f>
        <v>0</v>
      </c>
      <c r="AJ44" s="75">
        <f>PXIL!R44</f>
        <v>0</v>
      </c>
      <c r="AK44" s="75">
        <f>RTM_IEX!L44</f>
        <v>14.99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1.8705845576742732</v>
      </c>
      <c r="I45">
        <f>Bawana_NG!R45</f>
        <v>5.8201013835374154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0.31891803628266291</v>
      </c>
      <c r="AD45">
        <f t="shared" si="1"/>
        <v>35.921767904929034</v>
      </c>
      <c r="AE45">
        <f>'IDT-1'!D45</f>
        <v>0</v>
      </c>
      <c r="AF45" s="26"/>
      <c r="AG45">
        <f t="shared" si="2"/>
        <v>35.921767904929034</v>
      </c>
      <c r="AI45" s="75">
        <f>PXIL!L45</f>
        <v>0</v>
      </c>
      <c r="AJ45" s="75">
        <f>PXIL!R45</f>
        <v>0</v>
      </c>
      <c r="AK45" s="75">
        <f>RTM_IEX!L45</f>
        <v>17.41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1.8705845576742732</v>
      </c>
      <c r="I46">
        <f>Bawana_NG!R46</f>
        <v>5.8201013835374154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0.31038203628266292</v>
      </c>
      <c r="AD46">
        <f t="shared" si="1"/>
        <v>34.960303904929035</v>
      </c>
      <c r="AE46">
        <f>'IDT-1'!D46</f>
        <v>0</v>
      </c>
      <c r="AF46" s="26"/>
      <c r="AG46">
        <f t="shared" si="2"/>
        <v>34.960303904929035</v>
      </c>
      <c r="AI46" s="75">
        <f>PXIL!L46</f>
        <v>0</v>
      </c>
      <c r="AJ46" s="75">
        <f>PXIL!R46</f>
        <v>0</v>
      </c>
      <c r="AK46" s="75">
        <f>RTM_IEX!L46</f>
        <v>16.440000000000001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1.95</v>
      </c>
      <c r="I47">
        <f>Bawana_NG!R47</f>
        <v>5.8201018136750626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0.33915289596034059</v>
      </c>
      <c r="AD47">
        <f t="shared" si="1"/>
        <v>38.200948917714726</v>
      </c>
      <c r="AE47">
        <f>'IDT-1'!D47</f>
        <v>0</v>
      </c>
      <c r="AF47" s="26"/>
      <c r="AG47">
        <f t="shared" si="2"/>
        <v>38.200948917714726</v>
      </c>
      <c r="AI47" s="75">
        <f>PXIL!L47</f>
        <v>0</v>
      </c>
      <c r="AJ47" s="75">
        <f>PXIL!R47</f>
        <v>0</v>
      </c>
      <c r="AK47" s="75">
        <f>RTM_IEX!L47</f>
        <v>19.63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1.95</v>
      </c>
      <c r="I48">
        <f>Bawana_NG!R48</f>
        <v>5.8201018136750626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0.33915289596034059</v>
      </c>
      <c r="AD48">
        <f t="shared" si="1"/>
        <v>38.200948917714726</v>
      </c>
      <c r="AE48">
        <f>'IDT-1'!D48</f>
        <v>0</v>
      </c>
      <c r="AF48" s="26"/>
      <c r="AG48">
        <f t="shared" si="2"/>
        <v>38.200948917714726</v>
      </c>
      <c r="AI48" s="75">
        <f>PXIL!L48</f>
        <v>0</v>
      </c>
      <c r="AJ48" s="75">
        <f>PXIL!R48</f>
        <v>0</v>
      </c>
      <c r="AK48" s="75">
        <f>RTM_IEX!L48</f>
        <v>19.63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5.8201018136750626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0.37276889596034057</v>
      </c>
      <c r="AD49">
        <f t="shared" si="1"/>
        <v>41.987332917714717</v>
      </c>
      <c r="AE49">
        <f>'IDT-1'!D49</f>
        <v>0</v>
      </c>
      <c r="AF49" s="26"/>
      <c r="AG49">
        <f t="shared" si="2"/>
        <v>41.987332917714717</v>
      </c>
      <c r="AI49" s="75">
        <f>PXIL!L49</f>
        <v>0</v>
      </c>
      <c r="AJ49" s="75">
        <f>PXIL!R49</f>
        <v>0</v>
      </c>
      <c r="AK49" s="75">
        <f>RTM_IEX!L49</f>
        <v>23.4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1.95</v>
      </c>
      <c r="I50">
        <f>Bawana_NG!R50</f>
        <v>5.8201018136750626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0.30597689596034056</v>
      </c>
      <c r="AD50">
        <f t="shared" si="1"/>
        <v>34.46412491771472</v>
      </c>
      <c r="AE50">
        <f>'IDT-1'!D50</f>
        <v>0</v>
      </c>
      <c r="AF50" s="26"/>
      <c r="AG50">
        <f t="shared" si="2"/>
        <v>34.46412491771472</v>
      </c>
      <c r="AI50" s="75">
        <f>PXIL!L50</f>
        <v>0</v>
      </c>
      <c r="AJ50" s="75">
        <f>PXIL!R50</f>
        <v>0</v>
      </c>
      <c r="AK50" s="75">
        <f>RTM_IEX!L50</f>
        <v>15.86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1.95</v>
      </c>
      <c r="I51">
        <f>Bawana_NG!R51</f>
        <v>5.8201018136750626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0.3238408959603406</v>
      </c>
      <c r="AD51">
        <f t="shared" si="1"/>
        <v>36.476260917714725</v>
      </c>
      <c r="AE51">
        <f>'IDT-1'!D51</f>
        <v>0</v>
      </c>
      <c r="AF51" s="26"/>
      <c r="AG51">
        <f t="shared" si="2"/>
        <v>36.476260917714725</v>
      </c>
      <c r="AI51" s="75">
        <f>PXIL!L51</f>
        <v>0</v>
      </c>
      <c r="AJ51" s="75">
        <f>PXIL!R51</f>
        <v>0</v>
      </c>
      <c r="AK51" s="75">
        <f>RTM_IEX!L51</f>
        <v>17.89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1.95</v>
      </c>
      <c r="I52">
        <f>Bawana_NG!R52</f>
        <v>5.8201018136750626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0.3238408959603406</v>
      </c>
      <c r="AD52">
        <f t="shared" si="1"/>
        <v>36.476260917714725</v>
      </c>
      <c r="AE52">
        <f>'IDT-1'!D52</f>
        <v>0</v>
      </c>
      <c r="AF52" s="26"/>
      <c r="AG52">
        <f t="shared" si="2"/>
        <v>36.476260917714725</v>
      </c>
      <c r="AI52" s="75">
        <f>PXIL!L52</f>
        <v>0</v>
      </c>
      <c r="AJ52" s="75">
        <f>PXIL!R52</f>
        <v>0</v>
      </c>
      <c r="AK52" s="75">
        <f>RTM_IEX!L52</f>
        <v>17.89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1.95</v>
      </c>
      <c r="I53">
        <f>Bawana_NG!R53</f>
        <v>5.8201018136750626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0.3238408959603406</v>
      </c>
      <c r="AD53">
        <f t="shared" si="1"/>
        <v>36.476260917714725</v>
      </c>
      <c r="AE53">
        <f>'IDT-1'!D53</f>
        <v>0</v>
      </c>
      <c r="AF53" s="26"/>
      <c r="AG53">
        <f t="shared" si="2"/>
        <v>36.476260917714725</v>
      </c>
      <c r="AI53" s="75">
        <f>PXIL!L53</f>
        <v>0</v>
      </c>
      <c r="AJ53" s="75">
        <f>PXIL!R53</f>
        <v>0</v>
      </c>
      <c r="AK53" s="75">
        <f>RTM_IEX!L53</f>
        <v>17.89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1.95</v>
      </c>
      <c r="I54">
        <f>Bawana_NG!R54</f>
        <v>5.8201018136750626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0.3238408959603406</v>
      </c>
      <c r="AD54">
        <f t="shared" si="1"/>
        <v>36.476260917714725</v>
      </c>
      <c r="AE54">
        <f>'IDT-1'!D54</f>
        <v>0</v>
      </c>
      <c r="AF54" s="26"/>
      <c r="AG54">
        <f t="shared" si="2"/>
        <v>36.476260917714725</v>
      </c>
      <c r="AI54" s="75">
        <f>PXIL!L54</f>
        <v>0</v>
      </c>
      <c r="AJ54" s="75">
        <f>PXIL!R54</f>
        <v>0</v>
      </c>
      <c r="AK54" s="75">
        <f>RTM_IEX!L54</f>
        <v>17.89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5.8201018136750626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0.35402489596034059</v>
      </c>
      <c r="AD55">
        <f t="shared" si="1"/>
        <v>39.87607691771472</v>
      </c>
      <c r="AE55">
        <f>'IDT-1'!D55</f>
        <v>0</v>
      </c>
      <c r="AF55" s="26"/>
      <c r="AG55">
        <f t="shared" si="2"/>
        <v>39.87607691771472</v>
      </c>
      <c r="AI55" s="75">
        <f>PXIL!L55</f>
        <v>0</v>
      </c>
      <c r="AJ55" s="75">
        <f>PXIL!R55</f>
        <v>0</v>
      </c>
      <c r="AK55" s="75">
        <f>RTM_IEX!L55</f>
        <v>21.27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1.95</v>
      </c>
      <c r="I56">
        <f>Bawana_NG!R56</f>
        <v>5.8201018136750626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0.29145689596034058</v>
      </c>
      <c r="AD56">
        <f t="shared" si="1"/>
        <v>32.828644917714726</v>
      </c>
      <c r="AE56">
        <f>'IDT-1'!D56</f>
        <v>0</v>
      </c>
      <c r="AF56" s="26"/>
      <c r="AG56">
        <f t="shared" si="2"/>
        <v>32.828644917714726</v>
      </c>
      <c r="AI56" s="75">
        <f>PXIL!L56</f>
        <v>0</v>
      </c>
      <c r="AJ56" s="75">
        <f>PXIL!R56</f>
        <v>0</v>
      </c>
      <c r="AK56" s="75">
        <f>RTM_IEX!L56</f>
        <v>14.21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1.95</v>
      </c>
      <c r="I57">
        <f>Bawana_NG!R57</f>
        <v>5.8201018136750626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0.31952889596034056</v>
      </c>
      <c r="AD57">
        <f t="shared" si="1"/>
        <v>35.990572917714722</v>
      </c>
      <c r="AE57">
        <f>'IDT-1'!D57</f>
        <v>0</v>
      </c>
      <c r="AF57" s="26"/>
      <c r="AG57">
        <f t="shared" si="2"/>
        <v>35.990572917714722</v>
      </c>
      <c r="AI57" s="75">
        <f>PXIL!L57</f>
        <v>0</v>
      </c>
      <c r="AJ57" s="75">
        <f>PXIL!R57</f>
        <v>0</v>
      </c>
      <c r="AK57" s="75">
        <f>RTM_IEX!L57</f>
        <v>17.399999999999999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1.95</v>
      </c>
      <c r="I58">
        <f>Bawana_NG!R58</f>
        <v>5.8201018136750626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0.31530489596034061</v>
      </c>
      <c r="AD58">
        <f t="shared" si="1"/>
        <v>35.514796917714726</v>
      </c>
      <c r="AE58">
        <f>'IDT-1'!D58</f>
        <v>0</v>
      </c>
      <c r="AF58" s="26"/>
      <c r="AG58">
        <f t="shared" si="2"/>
        <v>35.514796917714726</v>
      </c>
      <c r="AI58" s="75">
        <f>PXIL!L58</f>
        <v>0</v>
      </c>
      <c r="AJ58" s="75">
        <f>PXIL!R58</f>
        <v>0</v>
      </c>
      <c r="AK58" s="75">
        <f>RTM_IEX!L58</f>
        <v>16.920000000000002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1.7805743788318811</v>
      </c>
      <c r="I59">
        <f>Bawana_NG!R59</f>
        <v>5.8201018136750626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0.31803795049406114</v>
      </c>
      <c r="AD59">
        <f t="shared" si="1"/>
        <v>35.822638242012886</v>
      </c>
      <c r="AE59">
        <f>'IDT-1'!D59</f>
        <v>0</v>
      </c>
      <c r="AF59" s="26"/>
      <c r="AG59">
        <f t="shared" si="2"/>
        <v>35.822638242012886</v>
      </c>
      <c r="AI59" s="75">
        <f>PXIL!L59</f>
        <v>0</v>
      </c>
      <c r="AJ59" s="75">
        <f>PXIL!R59</f>
        <v>0</v>
      </c>
      <c r="AK59" s="75">
        <f>RTM_IEX!L59</f>
        <v>17.399999999999999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1.7805743788318811</v>
      </c>
      <c r="I60">
        <f>Bawana_NG!R60</f>
        <v>5.8201018136750626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0.31548595049406114</v>
      </c>
      <c r="AD60">
        <f t="shared" si="1"/>
        <v>35.535190242012874</v>
      </c>
      <c r="AE60">
        <f>'IDT-1'!D60</f>
        <v>0</v>
      </c>
      <c r="AF60" s="26"/>
      <c r="AG60">
        <f t="shared" si="2"/>
        <v>35.535190242012874</v>
      </c>
      <c r="AI60" s="75">
        <f>PXIL!L60</f>
        <v>0</v>
      </c>
      <c r="AJ60" s="75">
        <f>PXIL!R60</f>
        <v>0</v>
      </c>
      <c r="AK60" s="75">
        <f>RTM_IEX!L60</f>
        <v>17.11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5.8201018136750626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0.35833689596034057</v>
      </c>
      <c r="AD61">
        <f t="shared" si="1"/>
        <v>40.361764917714723</v>
      </c>
      <c r="AE61">
        <f>'IDT-1'!D61</f>
        <v>0</v>
      </c>
      <c r="AF61" s="26"/>
      <c r="AG61">
        <f t="shared" si="2"/>
        <v>40.361764917714723</v>
      </c>
      <c r="AI61" s="75">
        <f>PXIL!L61</f>
        <v>0</v>
      </c>
      <c r="AJ61" s="75">
        <f>PXIL!R61</f>
        <v>0</v>
      </c>
      <c r="AK61" s="75">
        <f>RTM_IEX!L61</f>
        <v>21.76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1.7805743788318811</v>
      </c>
      <c r="I62">
        <f>Bawana_NG!R62</f>
        <v>5.8201018136750626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0.28996595049406115</v>
      </c>
      <c r="AD62">
        <f t="shared" si="1"/>
        <v>32.660710242012883</v>
      </c>
      <c r="AE62">
        <f>'IDT-1'!D62</f>
        <v>0</v>
      </c>
      <c r="AF62" s="26"/>
      <c r="AG62">
        <f t="shared" si="2"/>
        <v>32.660710242012883</v>
      </c>
      <c r="AI62" s="75">
        <f>PXIL!L62</f>
        <v>0</v>
      </c>
      <c r="AJ62" s="75">
        <f>PXIL!R62</f>
        <v>0</v>
      </c>
      <c r="AK62" s="75">
        <f>RTM_IEX!L62</f>
        <v>14.21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1.7805743788318811</v>
      </c>
      <c r="I63">
        <f>Bawana_NG!R63</f>
        <v>5.8201018136750626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0.30958995049406113</v>
      </c>
      <c r="AD63">
        <f t="shared" si="1"/>
        <v>34.871086242012879</v>
      </c>
      <c r="AE63">
        <f>'IDT-1'!D63</f>
        <v>0</v>
      </c>
      <c r="AF63" s="26"/>
      <c r="AG63">
        <f t="shared" si="2"/>
        <v>34.871086242012879</v>
      </c>
      <c r="AI63" s="75">
        <f>PXIL!L63</f>
        <v>0</v>
      </c>
      <c r="AJ63" s="75">
        <f>PXIL!R63</f>
        <v>0</v>
      </c>
      <c r="AK63" s="75">
        <f>RTM_IEX!L63</f>
        <v>16.440000000000001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1.7805743788318811</v>
      </c>
      <c r="I64">
        <f>Bawana_NG!R64</f>
        <v>5.8201018136750626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0.30105395049406114</v>
      </c>
      <c r="AD64">
        <f t="shared" si="1"/>
        <v>33.909622242012887</v>
      </c>
      <c r="AE64">
        <f>'IDT-1'!D64</f>
        <v>0</v>
      </c>
      <c r="AF64" s="26"/>
      <c r="AG64">
        <f t="shared" si="2"/>
        <v>33.909622242012887</v>
      </c>
      <c r="AI64" s="75">
        <f>PXIL!L64</f>
        <v>0</v>
      </c>
      <c r="AJ64" s="75">
        <f>PXIL!R64</f>
        <v>0</v>
      </c>
      <c r="AK64" s="75">
        <f>RTM_IEX!L64</f>
        <v>15.47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1.6894368543818727</v>
      </c>
      <c r="I65">
        <f>Bawana_NG!R65</f>
        <v>5.8201018136750626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0.30878794027890105</v>
      </c>
      <c r="AD65">
        <f t="shared" si="1"/>
        <v>34.780750727778027</v>
      </c>
      <c r="AE65">
        <f>'IDT-1'!D65</f>
        <v>0</v>
      </c>
      <c r="AF65" s="26"/>
      <c r="AG65">
        <f t="shared" si="2"/>
        <v>34.780750727778027</v>
      </c>
      <c r="AI65" s="75">
        <f>PXIL!L65</f>
        <v>0</v>
      </c>
      <c r="AJ65" s="75">
        <f>PXIL!R65</f>
        <v>0</v>
      </c>
      <c r="AK65" s="75">
        <f>RTM_IEX!L65</f>
        <v>16.440000000000001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5.8201018136750626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0.28538489596034056</v>
      </c>
      <c r="AD66">
        <f t="shared" si="1"/>
        <v>32.144716917714725</v>
      </c>
      <c r="AE66">
        <f>'IDT-1'!D66</f>
        <v>0</v>
      </c>
      <c r="AF66" s="26"/>
      <c r="AG66">
        <f t="shared" si="2"/>
        <v>32.144716917714725</v>
      </c>
      <c r="AI66" s="75">
        <f>PXIL!L66</f>
        <v>0</v>
      </c>
      <c r="AJ66" s="75">
        <f>PXIL!R66</f>
        <v>0</v>
      </c>
      <c r="AK66" s="75">
        <f>RTM_IEX!L66</f>
        <v>15.47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5.8201018136750626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0.3438168959603406</v>
      </c>
      <c r="AD67">
        <f t="shared" si="1"/>
        <v>38.726284917714729</v>
      </c>
      <c r="AE67">
        <f>'IDT-1'!D67</f>
        <v>0</v>
      </c>
      <c r="AF67" s="26"/>
      <c r="AG67">
        <f t="shared" si="2"/>
        <v>38.726284917714729</v>
      </c>
      <c r="AI67" s="75">
        <f>PXIL!L67</f>
        <v>0</v>
      </c>
      <c r="AJ67" s="75">
        <f>PXIL!R67</f>
        <v>0</v>
      </c>
      <c r="AK67" s="75">
        <f>RTM_IEX!L67</f>
        <v>20.11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1.6894368543818727</v>
      </c>
      <c r="I68">
        <f>Bawana_NG!R68</f>
        <v>5.8201018136750626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0.27473194027890102</v>
      </c>
      <c r="AD68">
        <f t="shared" ref="AD68:AD98" si="4">SUM(B68:AB68,AI68:AR68)-AC68</f>
        <v>30.944806727778033</v>
      </c>
      <c r="AE68">
        <f>'IDT-1'!D68</f>
        <v>0</v>
      </c>
      <c r="AF68" s="26"/>
      <c r="AG68">
        <f t="shared" ref="AG68:AG98" si="5">SUM(AD68:AF68)</f>
        <v>30.944806727778033</v>
      </c>
      <c r="AI68" s="75">
        <f>PXIL!L68</f>
        <v>0</v>
      </c>
      <c r="AJ68" s="75">
        <f>PXIL!R68</f>
        <v>0</v>
      </c>
      <c r="AK68" s="75">
        <f>RTM_IEX!L68</f>
        <v>12.57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5.8201018136750626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0.27693689596034055</v>
      </c>
      <c r="AD69">
        <f t="shared" si="4"/>
        <v>31.193164917714725</v>
      </c>
      <c r="AE69">
        <f>'IDT-1'!D69</f>
        <v>0</v>
      </c>
      <c r="AF69" s="26"/>
      <c r="AG69">
        <f t="shared" si="5"/>
        <v>31.193164917714725</v>
      </c>
      <c r="AI69" s="75">
        <f>PXIL!L69</f>
        <v>0</v>
      </c>
      <c r="AJ69" s="75">
        <f>PXIL!R69</f>
        <v>0</v>
      </c>
      <c r="AK69" s="75">
        <f>RTM_IEX!L69</f>
        <v>14.51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5.8201018136750626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0.27262489596034056</v>
      </c>
      <c r="AD70">
        <f t="shared" si="4"/>
        <v>30.707476917714722</v>
      </c>
      <c r="AE70">
        <f>'IDT-1'!D70</f>
        <v>0</v>
      </c>
      <c r="AF70" s="26"/>
      <c r="AG70">
        <f t="shared" si="5"/>
        <v>30.707476917714722</v>
      </c>
      <c r="AI70" s="75">
        <f>PXIL!L70</f>
        <v>0</v>
      </c>
      <c r="AJ70" s="75">
        <f>PXIL!R70</f>
        <v>0</v>
      </c>
      <c r="AK70" s="75">
        <f>RTM_IEX!L70</f>
        <v>14.02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1.8705845576742732</v>
      </c>
      <c r="I71">
        <f>Bawana_NG!R71</f>
        <v>5.8201018136750626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0.16571004006787418</v>
      </c>
      <c r="AD71">
        <f t="shared" si="4"/>
        <v>18.664976331281462</v>
      </c>
      <c r="AE71">
        <f>'IDT-1'!D71</f>
        <v>0</v>
      </c>
      <c r="AF71" s="26"/>
      <c r="AG71">
        <f t="shared" si="5"/>
        <v>18.664976331281462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1.8705845576742732</v>
      </c>
      <c r="I72">
        <f>Bawana_NG!R72</f>
        <v>5.8201018136750626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0.16571004006787418</v>
      </c>
      <c r="AD72">
        <f t="shared" si="4"/>
        <v>18.664976331281462</v>
      </c>
      <c r="AE72">
        <f>'IDT-1'!D72</f>
        <v>0</v>
      </c>
      <c r="AF72" s="26"/>
      <c r="AG72">
        <f t="shared" si="5"/>
        <v>18.664976331281462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1.6604883789349807</v>
      </c>
      <c r="I73">
        <f>Bawana_NG!R73</f>
        <v>5.5895410885805763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0.31504025931413693</v>
      </c>
      <c r="AD73">
        <f t="shared" si="4"/>
        <v>35.484989208201419</v>
      </c>
      <c r="AE73">
        <f>'IDT-1'!D73</f>
        <v>0</v>
      </c>
      <c r="AF73" s="26"/>
      <c r="AG73">
        <f t="shared" si="5"/>
        <v>35.484989208201419</v>
      </c>
      <c r="AI73" s="75">
        <f>PXIL!L73</f>
        <v>0</v>
      </c>
      <c r="AJ73" s="75">
        <f>PXIL!R73</f>
        <v>0</v>
      </c>
      <c r="AK73" s="75">
        <f>RTM_IEX!L73</f>
        <v>17.41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5.5895410885805763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0.22809196157950906</v>
      </c>
      <c r="AD74">
        <f t="shared" si="4"/>
        <v>25.691449127001064</v>
      </c>
      <c r="AE74">
        <f>'IDT-1'!D74</f>
        <v>0</v>
      </c>
      <c r="AF74" s="26"/>
      <c r="AG74">
        <f t="shared" si="5"/>
        <v>25.691449127001064</v>
      </c>
      <c r="AI74" s="75">
        <f>PXIL!L74</f>
        <v>0</v>
      </c>
      <c r="AJ74" s="75">
        <f>PXIL!R74</f>
        <v>0</v>
      </c>
      <c r="AK74" s="75">
        <f>RTM_IEX!L74</f>
        <v>9.19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2.1800000000000002</v>
      </c>
      <c r="I75">
        <f>Bawana_NG!R75</f>
        <v>5.68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0.27104000000000006</v>
      </c>
      <c r="AD75">
        <f t="shared" si="4"/>
        <v>30.528960000000001</v>
      </c>
      <c r="AE75">
        <f>'IDT-1'!D75</f>
        <v>0</v>
      </c>
      <c r="AF75" s="26"/>
      <c r="AG75">
        <f t="shared" si="5"/>
        <v>30.528960000000001</v>
      </c>
      <c r="AI75" s="75">
        <f>PXIL!L75</f>
        <v>0</v>
      </c>
      <c r="AJ75" s="75">
        <f>PXIL!R75</f>
        <v>0</v>
      </c>
      <c r="AK75" s="75">
        <f>RTM_IEX!L75</f>
        <v>11.8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2.1800000000000002</v>
      </c>
      <c r="I76">
        <f>Bawana_NG!R76</f>
        <v>5.68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0.25652000000000003</v>
      </c>
      <c r="AD76">
        <f t="shared" si="4"/>
        <v>28.89348</v>
      </c>
      <c r="AE76">
        <f>'IDT-1'!D76</f>
        <v>0</v>
      </c>
      <c r="AF76" s="26"/>
      <c r="AG76">
        <f t="shared" si="5"/>
        <v>28.89348</v>
      </c>
      <c r="AI76" s="75">
        <f>PXIL!L76</f>
        <v>0</v>
      </c>
      <c r="AJ76" s="75">
        <f>PXIL!R76</f>
        <v>0</v>
      </c>
      <c r="AK76" s="75">
        <f>RTM_IEX!L76</f>
        <v>10.15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2.1800000000000002</v>
      </c>
      <c r="I77">
        <f>Bawana_NG!R77</f>
        <v>7.6199999999999992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0.18427200000000002</v>
      </c>
      <c r="AD77">
        <f t="shared" si="4"/>
        <v>20.755728000000001</v>
      </c>
      <c r="AE77">
        <f>'IDT-1'!D77</f>
        <v>0</v>
      </c>
      <c r="AF77" s="26"/>
      <c r="AG77">
        <f t="shared" si="5"/>
        <v>20.755728000000001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2.1800000000000002</v>
      </c>
      <c r="I78">
        <f>Bawana_NG!R78</f>
        <v>7.6199999999999992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0.18427200000000002</v>
      </c>
      <c r="AD78">
        <f t="shared" si="4"/>
        <v>20.755728000000001</v>
      </c>
      <c r="AE78">
        <f>'IDT-1'!D78</f>
        <v>0</v>
      </c>
      <c r="AF78" s="26"/>
      <c r="AG78">
        <f t="shared" si="5"/>
        <v>20.755728000000001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8.36</v>
      </c>
      <c r="H79">
        <f>PPCL_Spot!R79</f>
        <v>8</v>
      </c>
      <c r="I79">
        <f>Bawana_NG!R79</f>
        <v>7.6199999999999992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0.3674</v>
      </c>
      <c r="AD79">
        <f t="shared" si="4"/>
        <v>41.382599999999996</v>
      </c>
      <c r="AE79">
        <f>'IDT-1'!D79</f>
        <v>0</v>
      </c>
      <c r="AF79" s="26"/>
      <c r="AG79">
        <f t="shared" si="5"/>
        <v>41.382599999999996</v>
      </c>
      <c r="AI79" s="75">
        <f>PXIL!L79</f>
        <v>0</v>
      </c>
      <c r="AJ79" s="75">
        <f>PXIL!R79</f>
        <v>0</v>
      </c>
      <c r="AK79" s="75">
        <f>RTM_IEX!L79</f>
        <v>13.9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2.1800000000000002</v>
      </c>
      <c r="I80">
        <f>Bawana_NG!R80</f>
        <v>7.6199999999999992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0.18427200000000002</v>
      </c>
      <c r="AD80">
        <f t="shared" si="4"/>
        <v>20.755728000000001</v>
      </c>
      <c r="AE80">
        <f>'IDT-1'!D80</f>
        <v>0</v>
      </c>
      <c r="AF80" s="26"/>
      <c r="AG80">
        <f t="shared" si="5"/>
        <v>20.755728000000001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2.1800000000000002</v>
      </c>
      <c r="I81">
        <f>Bawana_NG!R81</f>
        <v>7.6199999999999992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0.18427200000000002</v>
      </c>
      <c r="AD81">
        <f t="shared" si="4"/>
        <v>20.755728000000001</v>
      </c>
      <c r="AE81">
        <f>'IDT-1'!D81</f>
        <v>0</v>
      </c>
      <c r="AF81" s="26"/>
      <c r="AG81">
        <f t="shared" si="5"/>
        <v>20.755728000000001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2.1800000000000002</v>
      </c>
      <c r="I82">
        <f>Bawana_NG!R82</f>
        <v>7.6199999999999992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0.18427200000000002</v>
      </c>
      <c r="AD82">
        <f t="shared" si="4"/>
        <v>20.755728000000001</v>
      </c>
      <c r="AE82">
        <f>'IDT-1'!D82</f>
        <v>0</v>
      </c>
      <c r="AF82" s="26"/>
      <c r="AG82">
        <f t="shared" si="5"/>
        <v>20.755728000000001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2.1800000000000002</v>
      </c>
      <c r="I83">
        <f>Bawana_NG!R83</f>
        <v>8.82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0.275704</v>
      </c>
      <c r="AD83">
        <f t="shared" si="4"/>
        <v>31.054295999999997</v>
      </c>
      <c r="AE83">
        <f>'IDT-1'!D83</f>
        <v>0</v>
      </c>
      <c r="AF83" s="26"/>
      <c r="AG83">
        <f t="shared" si="5"/>
        <v>31.054295999999997</v>
      </c>
      <c r="AI83" s="75">
        <f>PXIL!L83</f>
        <v>0</v>
      </c>
      <c r="AJ83" s="75">
        <f>PXIL!R83</f>
        <v>0</v>
      </c>
      <c r="AK83" s="75">
        <f>RTM_IEX!L83</f>
        <v>9.19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2.1800000000000002</v>
      </c>
      <c r="I84">
        <f>Bawana_NG!R84</f>
        <v>8.82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0.275704</v>
      </c>
      <c r="AD84">
        <f t="shared" si="4"/>
        <v>31.054295999999997</v>
      </c>
      <c r="AE84">
        <f>'IDT-1'!D84</f>
        <v>0</v>
      </c>
      <c r="AF84" s="26"/>
      <c r="AG84">
        <f t="shared" si="5"/>
        <v>31.054295999999997</v>
      </c>
      <c r="AI84" s="75">
        <f>PXIL!L84</f>
        <v>0</v>
      </c>
      <c r="AJ84" s="75">
        <f>PXIL!R84</f>
        <v>0</v>
      </c>
      <c r="AK84" s="75">
        <f>RTM_IEX!L84</f>
        <v>9.19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8.36</v>
      </c>
      <c r="H85">
        <f>PPCL_Spot!R85</f>
        <v>8</v>
      </c>
      <c r="I85">
        <f>Bawana_NG!R85</f>
        <v>8.82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0.31521600000000005</v>
      </c>
      <c r="AD85">
        <f t="shared" si="4"/>
        <v>35.504784000000001</v>
      </c>
      <c r="AE85">
        <f>'IDT-1'!D85</f>
        <v>0</v>
      </c>
      <c r="AF85" s="26"/>
      <c r="AG85">
        <f t="shared" si="5"/>
        <v>35.504784000000001</v>
      </c>
      <c r="AI85" s="75">
        <f>PXIL!L85</f>
        <v>0</v>
      </c>
      <c r="AJ85" s="75">
        <f>PXIL!R85</f>
        <v>0</v>
      </c>
      <c r="AK85" s="75">
        <f>RTM_IEX!L85</f>
        <v>6.77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2.1800000000000002</v>
      </c>
      <c r="I86">
        <f>Bawana_NG!R86</f>
        <v>8.82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0.24587200000000001</v>
      </c>
      <c r="AD86">
        <f t="shared" si="4"/>
        <v>27.694128000000003</v>
      </c>
      <c r="AE86">
        <f>'IDT-1'!D86</f>
        <v>0</v>
      </c>
      <c r="AF86" s="26"/>
      <c r="AG86">
        <f t="shared" si="5"/>
        <v>27.694128000000003</v>
      </c>
      <c r="AI86" s="75">
        <f>PXIL!L86</f>
        <v>0</v>
      </c>
      <c r="AJ86" s="75">
        <f>PXIL!R86</f>
        <v>0</v>
      </c>
      <c r="AK86" s="75">
        <f>RTM_IEX!L86</f>
        <v>5.8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8.82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0.24376000000000003</v>
      </c>
      <c r="AD87">
        <f t="shared" si="4"/>
        <v>27.456240000000001</v>
      </c>
      <c r="AE87">
        <f>'IDT-1'!D87</f>
        <v>0</v>
      </c>
      <c r="AF87" s="26"/>
      <c r="AG87">
        <f t="shared" si="5"/>
        <v>27.456240000000001</v>
      </c>
      <c r="AI87" s="75">
        <f>PXIL!L87</f>
        <v>0</v>
      </c>
      <c r="AJ87" s="75">
        <f>PXIL!R87</f>
        <v>0</v>
      </c>
      <c r="AK87" s="75">
        <f>RTM_IEX!L87</f>
        <v>7.74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8.82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0.24376000000000003</v>
      </c>
      <c r="AD88">
        <f t="shared" si="4"/>
        <v>27.456240000000001</v>
      </c>
      <c r="AE88">
        <f>'IDT-1'!D88</f>
        <v>0</v>
      </c>
      <c r="AF88" s="26"/>
      <c r="AG88">
        <f t="shared" si="5"/>
        <v>27.456240000000001</v>
      </c>
      <c r="AI88" s="75">
        <f>PXIL!L88</f>
        <v>0</v>
      </c>
      <c r="AJ88" s="75">
        <f>PXIL!R88</f>
        <v>0</v>
      </c>
      <c r="AK88" s="75">
        <f>RTM_IEX!L88</f>
        <v>7.74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8.82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0.24376000000000003</v>
      </c>
      <c r="AD89">
        <f t="shared" si="4"/>
        <v>27.456240000000001</v>
      </c>
      <c r="AE89">
        <f>'IDT-1'!D89</f>
        <v>0</v>
      </c>
      <c r="AF89" s="26"/>
      <c r="AG89">
        <f t="shared" si="5"/>
        <v>27.456240000000001</v>
      </c>
      <c r="AI89" s="75">
        <f>PXIL!L89</f>
        <v>0</v>
      </c>
      <c r="AJ89" s="75">
        <f>PXIL!R89</f>
        <v>0</v>
      </c>
      <c r="AK89" s="75">
        <f>RTM_IEX!L89</f>
        <v>7.74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8.82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0.23522400000000002</v>
      </c>
      <c r="AD90">
        <f t="shared" si="4"/>
        <v>26.494776000000002</v>
      </c>
      <c r="AE90">
        <f>'IDT-1'!D90</f>
        <v>0</v>
      </c>
      <c r="AF90" s="26"/>
      <c r="AG90">
        <f t="shared" si="5"/>
        <v>26.494776000000002</v>
      </c>
      <c r="AI90" s="75">
        <f>PXIL!L90</f>
        <v>0</v>
      </c>
      <c r="AJ90" s="75">
        <f>PXIL!R90</f>
        <v>0</v>
      </c>
      <c r="AK90" s="75">
        <f>RTM_IEX!L90</f>
        <v>6.77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2.1800000000000002</v>
      </c>
      <c r="I91">
        <f>Bawana_NG!R91</f>
        <v>8.82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0.29691200000000001</v>
      </c>
      <c r="AD91">
        <f t="shared" si="4"/>
        <v>33.443088000000003</v>
      </c>
      <c r="AE91">
        <f>'IDT-1'!D91</f>
        <v>0</v>
      </c>
      <c r="AF91" s="26"/>
      <c r="AG91">
        <f t="shared" si="5"/>
        <v>33.443088000000003</v>
      </c>
      <c r="AI91" s="75">
        <f>PXIL!L91</f>
        <v>0</v>
      </c>
      <c r="AJ91" s="75">
        <f>PXIL!R91</f>
        <v>0</v>
      </c>
      <c r="AK91" s="75">
        <f>RTM_IEX!L91</f>
        <v>11.6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2.1800000000000002</v>
      </c>
      <c r="I92">
        <f>Bawana_NG!R92</f>
        <v>8.82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0.224576</v>
      </c>
      <c r="AD92">
        <f t="shared" si="4"/>
        <v>25.295424000000001</v>
      </c>
      <c r="AE92">
        <f>'IDT-1'!D92</f>
        <v>0</v>
      </c>
      <c r="AF92" s="26"/>
      <c r="AG92">
        <f t="shared" si="5"/>
        <v>25.295424000000001</v>
      </c>
      <c r="AI92" s="75">
        <f>PXIL!L92</f>
        <v>0</v>
      </c>
      <c r="AJ92" s="75">
        <f>PXIL!R92</f>
        <v>0</v>
      </c>
      <c r="AK92" s="75">
        <f>RTM_IEX!L92</f>
        <v>3.38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2.1800000000000002</v>
      </c>
      <c r="I93">
        <f>Bawana_NG!R93</f>
        <v>8.82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0.23733599999999999</v>
      </c>
      <c r="AD93">
        <f t="shared" si="4"/>
        <v>26.732664</v>
      </c>
      <c r="AE93">
        <f>'IDT-1'!D93</f>
        <v>0</v>
      </c>
      <c r="AF93" s="26"/>
      <c r="AG93">
        <f t="shared" si="5"/>
        <v>26.732664</v>
      </c>
      <c r="AI93" s="75">
        <f>PXIL!L93</f>
        <v>0</v>
      </c>
      <c r="AJ93" s="75">
        <f>PXIL!R93</f>
        <v>0</v>
      </c>
      <c r="AK93" s="75">
        <f>RTM_IEX!L93</f>
        <v>4.83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2.1800000000000002</v>
      </c>
      <c r="I94">
        <f>Bawana_NG!R94</f>
        <v>8.82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0.237424</v>
      </c>
      <c r="AD94">
        <f t="shared" si="4"/>
        <v>26.742576</v>
      </c>
      <c r="AE94">
        <f>'IDT-1'!D94</f>
        <v>0</v>
      </c>
      <c r="AF94" s="26"/>
      <c r="AG94">
        <f t="shared" si="5"/>
        <v>26.742576</v>
      </c>
      <c r="AI94" s="75">
        <f>PXIL!L94</f>
        <v>0</v>
      </c>
      <c r="AJ94" s="75">
        <f>PXIL!R94</f>
        <v>0</v>
      </c>
      <c r="AK94" s="75">
        <f>RTM_IEX!L94</f>
        <v>4.84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2.1800000000000002</v>
      </c>
      <c r="I95">
        <f>Bawana_NG!R95</f>
        <v>8.82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0.22888800000000001</v>
      </c>
      <c r="AD95">
        <f t="shared" si="4"/>
        <v>25.781112</v>
      </c>
      <c r="AE95">
        <f>'IDT-1'!D95</f>
        <v>0</v>
      </c>
      <c r="AF95" s="26"/>
      <c r="AG95">
        <f t="shared" si="5"/>
        <v>25.781112</v>
      </c>
      <c r="AI95" s="75">
        <f>PXIL!L95</f>
        <v>0</v>
      </c>
      <c r="AJ95" s="75">
        <f>PXIL!R95</f>
        <v>0</v>
      </c>
      <c r="AK95" s="75">
        <f>RTM_IEX!L95</f>
        <v>3.87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2.1800000000000002</v>
      </c>
      <c r="I96">
        <f>Bawana_NG!R96</f>
        <v>8.82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0.22888800000000001</v>
      </c>
      <c r="AD96">
        <f t="shared" si="4"/>
        <v>25.781112</v>
      </c>
      <c r="AE96">
        <f>'IDT-1'!D96</f>
        <v>0</v>
      </c>
      <c r="AF96" s="26"/>
      <c r="AG96">
        <f t="shared" si="5"/>
        <v>25.781112</v>
      </c>
      <c r="AI96" s="75">
        <f>PXIL!L96</f>
        <v>0</v>
      </c>
      <c r="AJ96" s="75">
        <f>PXIL!R96</f>
        <v>0</v>
      </c>
      <c r="AK96" s="75">
        <f>RTM_IEX!L96</f>
        <v>3.87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2.1800000000000002</v>
      </c>
      <c r="I97">
        <f>Bawana_NG!R97</f>
        <v>8.82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0.288464</v>
      </c>
      <c r="AD97">
        <f t="shared" si="4"/>
        <v>32.491536000000004</v>
      </c>
      <c r="AE97">
        <f>'IDT-1'!D97</f>
        <v>0</v>
      </c>
      <c r="AF97" s="26"/>
      <c r="AG97">
        <f t="shared" si="5"/>
        <v>32.491536000000004</v>
      </c>
      <c r="AI97" s="75">
        <f>PXIL!L97</f>
        <v>0</v>
      </c>
      <c r="AJ97" s="75">
        <f>PXIL!R97</f>
        <v>0</v>
      </c>
      <c r="AK97" s="75">
        <f>RTM_IEX!L97</f>
        <v>10.64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2.1800000000000002</v>
      </c>
      <c r="I98">
        <f>Bawana_NG!R98</f>
        <v>8.82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0.211816</v>
      </c>
      <c r="AD98">
        <f t="shared" si="4"/>
        <v>23.858184000000001</v>
      </c>
      <c r="AE98">
        <f>'IDT-1'!D98</f>
        <v>0</v>
      </c>
      <c r="AF98" s="26"/>
      <c r="AG98">
        <f t="shared" si="5"/>
        <v>23.858184000000001</v>
      </c>
      <c r="AI98" s="75">
        <f>PXIL!L98</f>
        <v>0</v>
      </c>
      <c r="AJ98" s="75">
        <f>PXIL!R98</f>
        <v>0</v>
      </c>
      <c r="AK98" s="75">
        <f>RTM_IEX!L98</f>
        <v>1.93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0.17502499999999979</v>
      </c>
      <c r="H99">
        <f t="shared" si="6"/>
        <v>4.6781175507014619E-2</v>
      </c>
      <c r="I99">
        <f t="shared" si="6"/>
        <v>0.15416501946888209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0.11028000000000004</v>
      </c>
      <c r="AB99" s="117">
        <f t="shared" si="6"/>
        <v>0</v>
      </c>
      <c r="AC99">
        <f t="shared" si="6"/>
        <v>6.2154945157878909E-3</v>
      </c>
      <c r="AD99">
        <f t="shared" si="6"/>
        <v>0.70009070046010868</v>
      </c>
      <c r="AE99">
        <f t="shared" ref="AE99:AR99" si="7">SUM(AE3:AE98)/4000</f>
        <v>0</v>
      </c>
      <c r="AG99">
        <f t="shared" si="7"/>
        <v>0.70009070046010868</v>
      </c>
      <c r="AI99">
        <f t="shared" si="7"/>
        <v>0</v>
      </c>
      <c r="AJ99">
        <f t="shared" si="7"/>
        <v>0</v>
      </c>
      <c r="AK99">
        <f t="shared" si="7"/>
        <v>0.22005500000000003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217</v>
      </c>
      <c r="C1" t="s">
        <v>473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44824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44824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9.5607070000000007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8.4134221600000017E-2</v>
      </c>
      <c r="AD3">
        <f>SUM(B3:AB3,AI3:AR3)-AC3</f>
        <v>9.4765727784000013</v>
      </c>
      <c r="AE3">
        <v>0</v>
      </c>
      <c r="AF3" s="26"/>
      <c r="AG3">
        <f>SUM(AD3:AF3)</f>
        <v>9.4765727784000013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9.5607070000000007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8.4134221600000017E-2</v>
      </c>
      <c r="AD4">
        <f t="shared" ref="AD4:AD67" si="1">SUM(B4:AB4,AI4:AR4)-AC4</f>
        <v>9.4765727784000013</v>
      </c>
      <c r="AE4">
        <v>0</v>
      </c>
      <c r="AF4" s="26"/>
      <c r="AG4">
        <f t="shared" ref="AG4:AG67" si="2">SUM(AD4:AF4)</f>
        <v>9.4765727784000013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9.5607070000000007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1.35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0.10534222160000001</v>
      </c>
      <c r="AD5">
        <f t="shared" si="1"/>
        <v>11.8653647784</v>
      </c>
      <c r="AE5">
        <v>0</v>
      </c>
      <c r="AF5" s="26"/>
      <c r="AG5">
        <f t="shared" si="2"/>
        <v>11.8653647784</v>
      </c>
      <c r="AI5" s="75">
        <f>PXIL!M5</f>
        <v>0</v>
      </c>
      <c r="AJ5" s="75">
        <f>PXIL!S5</f>
        <v>0</v>
      </c>
      <c r="AK5" s="75">
        <f>RTM_IEX!M5</f>
        <v>1.06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9.5607070000000007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8.4134221600000017E-2</v>
      </c>
      <c r="AD6">
        <f t="shared" si="1"/>
        <v>9.4765727784000013</v>
      </c>
      <c r="AE6">
        <v>0</v>
      </c>
      <c r="AF6" s="26"/>
      <c r="AG6">
        <f t="shared" si="2"/>
        <v>9.4765727784000013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9.5607070000000007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8.4134221600000017E-2</v>
      </c>
      <c r="AD7">
        <f t="shared" si="1"/>
        <v>9.4765727784000013</v>
      </c>
      <c r="AE7">
        <v>0</v>
      </c>
      <c r="AF7" s="26"/>
      <c r="AG7">
        <f t="shared" si="2"/>
        <v>9.4765727784000013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9.5607070000000007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8.5806221600000024E-2</v>
      </c>
      <c r="AD8">
        <f t="shared" si="1"/>
        <v>9.6649007783999998</v>
      </c>
      <c r="AE8">
        <v>0</v>
      </c>
      <c r="AF8" s="26"/>
      <c r="AG8">
        <f t="shared" si="2"/>
        <v>9.6649007783999998</v>
      </c>
      <c r="AI8" s="75">
        <f>PXIL!M8</f>
        <v>0</v>
      </c>
      <c r="AJ8" s="75">
        <f>PXIL!S8</f>
        <v>0</v>
      </c>
      <c r="AK8" s="75">
        <f>RTM_IEX!M8</f>
        <v>0.19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7.3542880000000004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6.4717734400000004E-2</v>
      </c>
      <c r="AD9">
        <f t="shared" si="1"/>
        <v>7.2895702656000001</v>
      </c>
      <c r="AE9">
        <v>0</v>
      </c>
      <c r="AF9" s="26"/>
      <c r="AG9">
        <f t="shared" si="2"/>
        <v>7.2895702656000001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9.5607070000000007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8.7566221600000022E-2</v>
      </c>
      <c r="AD10">
        <f t="shared" si="1"/>
        <v>9.8631407784000018</v>
      </c>
      <c r="AE10">
        <v>0</v>
      </c>
      <c r="AF10" s="26"/>
      <c r="AG10">
        <f t="shared" si="2"/>
        <v>9.8631407784000018</v>
      </c>
      <c r="AI10" s="75">
        <f>PXIL!M10</f>
        <v>0</v>
      </c>
      <c r="AJ10" s="75">
        <f>PXIL!S10</f>
        <v>0</v>
      </c>
      <c r="AK10" s="75">
        <f>RTM_IEX!M10</f>
        <v>0.39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9.5607070000000007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8.8358221600000023E-2</v>
      </c>
      <c r="AD11">
        <f t="shared" si="1"/>
        <v>9.9523487784000011</v>
      </c>
      <c r="AE11">
        <v>0</v>
      </c>
      <c r="AF11" s="26"/>
      <c r="AG11">
        <f t="shared" si="2"/>
        <v>9.9523487784000011</v>
      </c>
      <c r="AI11" s="75">
        <f>PXIL!M11</f>
        <v>0</v>
      </c>
      <c r="AJ11" s="75">
        <f>PXIL!S11</f>
        <v>0</v>
      </c>
      <c r="AK11" s="75">
        <f>RTM_IEX!M11</f>
        <v>0.48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9.5607070000000007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0.28999999999999998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9.6014221600000005E-2</v>
      </c>
      <c r="AD12">
        <f t="shared" si="1"/>
        <v>10.8146927784</v>
      </c>
      <c r="AE12">
        <v>0</v>
      </c>
      <c r="AF12" s="26"/>
      <c r="AG12">
        <f t="shared" si="2"/>
        <v>10.8146927784</v>
      </c>
      <c r="AI12" s="75">
        <f>PXIL!M12</f>
        <v>0</v>
      </c>
      <c r="AJ12" s="75">
        <f>PXIL!S12</f>
        <v>0</v>
      </c>
      <c r="AK12" s="75">
        <f>RTM_IEX!M12</f>
        <v>1.06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9.5607070000000007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9.1790221600000013E-2</v>
      </c>
      <c r="AD13">
        <f t="shared" si="1"/>
        <v>10.3389167784</v>
      </c>
      <c r="AE13">
        <v>0</v>
      </c>
      <c r="AF13" s="26"/>
      <c r="AG13">
        <f t="shared" si="2"/>
        <v>10.3389167784</v>
      </c>
      <c r="AI13" s="75">
        <f>PXIL!M13</f>
        <v>0</v>
      </c>
      <c r="AJ13" s="75">
        <f>PXIL!S13</f>
        <v>0</v>
      </c>
      <c r="AK13" s="75">
        <f>RTM_IEX!M13</f>
        <v>0.87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9.5607070000000007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8.4134221600000017E-2</v>
      </c>
      <c r="AD14">
        <f t="shared" si="1"/>
        <v>9.4765727784000013</v>
      </c>
      <c r="AE14">
        <v>0</v>
      </c>
      <c r="AF14" s="26"/>
      <c r="AG14">
        <f t="shared" si="2"/>
        <v>9.4765727784000013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9.5607070000000007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9.2670221600000019E-2</v>
      </c>
      <c r="AD15">
        <f t="shared" si="1"/>
        <v>10.438036778400001</v>
      </c>
      <c r="AE15">
        <v>0</v>
      </c>
      <c r="AF15" s="26"/>
      <c r="AG15">
        <f t="shared" si="2"/>
        <v>10.438036778400001</v>
      </c>
      <c r="AI15" s="75">
        <f>PXIL!M15</f>
        <v>0</v>
      </c>
      <c r="AJ15" s="75">
        <f>PXIL!S15</f>
        <v>0</v>
      </c>
      <c r="AK15" s="75">
        <f>RTM_IEX!M15</f>
        <v>0.97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9.5607070000000007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8.4134221600000017E-2</v>
      </c>
      <c r="AD16">
        <f t="shared" si="1"/>
        <v>9.4765727784000013</v>
      </c>
      <c r="AE16">
        <v>0</v>
      </c>
      <c r="AF16" s="26"/>
      <c r="AG16">
        <f t="shared" si="2"/>
        <v>9.4765727784000013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9.5607070000000007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0.48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9.7686221600000012E-2</v>
      </c>
      <c r="AD17">
        <f t="shared" si="1"/>
        <v>11.003020778400002</v>
      </c>
      <c r="AE17">
        <v>0</v>
      </c>
      <c r="AF17" s="26"/>
      <c r="AG17">
        <f t="shared" si="2"/>
        <v>11.003020778400002</v>
      </c>
      <c r="AI17" s="75">
        <f>PXIL!M17</f>
        <v>0</v>
      </c>
      <c r="AJ17" s="75">
        <f>PXIL!S17</f>
        <v>0</v>
      </c>
      <c r="AK17" s="75">
        <f>RTM_IEX!M17</f>
        <v>1.06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9.5607070000000007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1.1599999999999999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0.10367022160000001</v>
      </c>
      <c r="AD18">
        <f t="shared" si="1"/>
        <v>11.677036778400002</v>
      </c>
      <c r="AE18">
        <v>0</v>
      </c>
      <c r="AF18" s="26"/>
      <c r="AG18">
        <f t="shared" si="2"/>
        <v>11.677036778400002</v>
      </c>
      <c r="AI18" s="75">
        <f>PXIL!M18</f>
        <v>0</v>
      </c>
      <c r="AJ18" s="75">
        <f>PXIL!S18</f>
        <v>0</v>
      </c>
      <c r="AK18" s="75">
        <f>RTM_IEX!M18</f>
        <v>1.06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9.5607070000000007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0.14362222160000002</v>
      </c>
      <c r="AD19">
        <f t="shared" si="1"/>
        <v>16.177084778399998</v>
      </c>
      <c r="AE19">
        <v>0</v>
      </c>
      <c r="AF19" s="26"/>
      <c r="AG19">
        <f t="shared" si="2"/>
        <v>16.177084778399998</v>
      </c>
      <c r="AI19" s="75">
        <f>PXIL!M19</f>
        <v>0</v>
      </c>
      <c r="AJ19" s="75">
        <f>PXIL!S19</f>
        <v>0</v>
      </c>
      <c r="AK19" s="75">
        <f>RTM_IEX!M19</f>
        <v>1.06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9.5607070000000007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0.11898222160000002</v>
      </c>
      <c r="AD20">
        <f t="shared" si="1"/>
        <v>13.401724778400002</v>
      </c>
      <c r="AE20">
        <v>0</v>
      </c>
      <c r="AF20" s="26"/>
      <c r="AG20">
        <f t="shared" si="2"/>
        <v>13.401724778400002</v>
      </c>
      <c r="AI20" s="75">
        <f>PXIL!M20</f>
        <v>0</v>
      </c>
      <c r="AJ20" s="75">
        <f>PXIL!S20</f>
        <v>0</v>
      </c>
      <c r="AK20" s="75">
        <f>RTM_IEX!M20</f>
        <v>1.1599999999999999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9.5607070000000007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6.38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0.1504862216</v>
      </c>
      <c r="AD21">
        <f t="shared" si="1"/>
        <v>16.950220778399999</v>
      </c>
      <c r="AE21">
        <v>0</v>
      </c>
      <c r="AF21" s="26"/>
      <c r="AG21">
        <f t="shared" si="2"/>
        <v>16.950220778399999</v>
      </c>
      <c r="AI21" s="75">
        <f>PXIL!M21</f>
        <v>0</v>
      </c>
      <c r="AJ21" s="75">
        <f>PXIL!S21</f>
        <v>0</v>
      </c>
      <c r="AK21" s="75">
        <f>RTM_IEX!M21</f>
        <v>1.1599999999999999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9.5607070000000007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0.14362222160000002</v>
      </c>
      <c r="AD22">
        <f t="shared" si="1"/>
        <v>16.177084778399998</v>
      </c>
      <c r="AE22">
        <v>0</v>
      </c>
      <c r="AF22" s="26"/>
      <c r="AG22">
        <f t="shared" si="2"/>
        <v>16.177084778399998</v>
      </c>
      <c r="AI22" s="75">
        <f>PXIL!M22</f>
        <v>0</v>
      </c>
      <c r="AJ22" s="75">
        <f>PXIL!S22</f>
        <v>0</v>
      </c>
      <c r="AK22" s="75">
        <f>RTM_IEX!M22</f>
        <v>1.06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9.5607070000000007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1.1599999999999999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0.10455022160000001</v>
      </c>
      <c r="AD23">
        <f t="shared" si="1"/>
        <v>11.776156778400001</v>
      </c>
      <c r="AE23">
        <v>0</v>
      </c>
      <c r="AF23" s="26"/>
      <c r="AG23">
        <f t="shared" si="2"/>
        <v>11.776156778400001</v>
      </c>
      <c r="AI23" s="75">
        <f>PXIL!M23</f>
        <v>0</v>
      </c>
      <c r="AJ23" s="75">
        <f>PXIL!S23</f>
        <v>0</v>
      </c>
      <c r="AK23" s="75">
        <f>RTM_IEX!M23</f>
        <v>1.1599999999999999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9.5607070000000007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6.09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0.1479342216</v>
      </c>
      <c r="AD24">
        <f t="shared" si="1"/>
        <v>16.662772778400001</v>
      </c>
      <c r="AE24">
        <v>0</v>
      </c>
      <c r="AF24" s="26"/>
      <c r="AG24">
        <f t="shared" si="2"/>
        <v>16.662772778400001</v>
      </c>
      <c r="AI24" s="75">
        <f>PXIL!M24</f>
        <v>0</v>
      </c>
      <c r="AJ24" s="75">
        <f>PXIL!S24</f>
        <v>0</v>
      </c>
      <c r="AK24" s="75">
        <f>RTM_IEX!M24</f>
        <v>1.1599999999999999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9.5607070000000007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4.6399999999999997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0.13429422160000001</v>
      </c>
      <c r="AD25">
        <f t="shared" si="1"/>
        <v>15.126412778400002</v>
      </c>
      <c r="AE25">
        <v>0</v>
      </c>
      <c r="AF25" s="26"/>
      <c r="AG25">
        <f t="shared" si="2"/>
        <v>15.126412778400002</v>
      </c>
      <c r="AI25" s="75">
        <f>PXIL!M25</f>
        <v>0</v>
      </c>
      <c r="AJ25" s="75">
        <f>PXIL!S25</f>
        <v>0</v>
      </c>
      <c r="AK25" s="75">
        <f>RTM_IEX!M25</f>
        <v>1.06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9.5607070000000007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6.28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0.14872622160000004</v>
      </c>
      <c r="AD26">
        <f t="shared" si="1"/>
        <v>16.7519807784</v>
      </c>
      <c r="AE26">
        <v>0</v>
      </c>
      <c r="AF26" s="26"/>
      <c r="AG26">
        <f t="shared" si="2"/>
        <v>16.7519807784</v>
      </c>
      <c r="AI26" s="75">
        <f>PXIL!M26</f>
        <v>0</v>
      </c>
      <c r="AJ26" s="75">
        <f>PXIL!S26</f>
        <v>0</v>
      </c>
      <c r="AK26" s="75">
        <f>RTM_IEX!M26</f>
        <v>1.06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9.5607070000000007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4.25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0.13174222160000001</v>
      </c>
      <c r="AD27">
        <f t="shared" si="1"/>
        <v>14.838964778400001</v>
      </c>
      <c r="AE27">
        <v>0</v>
      </c>
      <c r="AF27" s="26"/>
      <c r="AG27">
        <f t="shared" si="2"/>
        <v>14.838964778400001</v>
      </c>
      <c r="AI27" s="75">
        <f>PXIL!M27</f>
        <v>0</v>
      </c>
      <c r="AJ27" s="75">
        <f>PXIL!S27</f>
        <v>0</v>
      </c>
      <c r="AK27" s="75">
        <f>RTM_IEX!M27</f>
        <v>1.1599999999999999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9.5607070000000007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8.32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0.16667822160000001</v>
      </c>
      <c r="AD28">
        <f t="shared" si="1"/>
        <v>18.774028778399998</v>
      </c>
      <c r="AE28">
        <v>0</v>
      </c>
      <c r="AF28" s="26"/>
      <c r="AG28">
        <f t="shared" si="2"/>
        <v>18.774028778399998</v>
      </c>
      <c r="AI28" s="75">
        <f>PXIL!M28</f>
        <v>0</v>
      </c>
      <c r="AJ28" s="75">
        <f>PXIL!S28</f>
        <v>0</v>
      </c>
      <c r="AK28" s="75">
        <f>RTM_IEX!M28</f>
        <v>1.06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9.5607070000000007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9.48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0.17688622160000003</v>
      </c>
      <c r="AD29">
        <f t="shared" si="1"/>
        <v>19.9238207784</v>
      </c>
      <c r="AE29">
        <v>0</v>
      </c>
      <c r="AF29" s="26"/>
      <c r="AG29">
        <f t="shared" si="2"/>
        <v>19.9238207784</v>
      </c>
      <c r="AI29" s="75">
        <f>PXIL!M29</f>
        <v>0</v>
      </c>
      <c r="AJ29" s="75">
        <f>PXIL!S29</f>
        <v>0</v>
      </c>
      <c r="AK29" s="75">
        <f>RTM_IEX!M29</f>
        <v>1.06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9.5607070000000007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1.06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0.10279022160000002</v>
      </c>
      <c r="AD30">
        <f t="shared" si="1"/>
        <v>11.577916778400002</v>
      </c>
      <c r="AE30">
        <v>0</v>
      </c>
      <c r="AF30" s="26"/>
      <c r="AG30">
        <f t="shared" si="2"/>
        <v>11.577916778400002</v>
      </c>
      <c r="AI30" s="75">
        <f>PXIL!M30</f>
        <v>0</v>
      </c>
      <c r="AJ30" s="75">
        <f>PXIL!S30</f>
        <v>0</v>
      </c>
      <c r="AK30" s="75">
        <f>RTM_IEX!M30</f>
        <v>1.06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9.5607070000000007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7.54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0.1598142216</v>
      </c>
      <c r="AD31">
        <f t="shared" si="1"/>
        <v>18.000892778399997</v>
      </c>
      <c r="AE31">
        <v>0</v>
      </c>
      <c r="AF31" s="26"/>
      <c r="AG31">
        <f t="shared" si="2"/>
        <v>18.000892778399997</v>
      </c>
      <c r="AI31" s="75">
        <f>PXIL!M31</f>
        <v>0</v>
      </c>
      <c r="AJ31" s="75">
        <f>PXIL!S31</f>
        <v>0</v>
      </c>
      <c r="AK31" s="75">
        <f>RTM_IEX!M31</f>
        <v>1.06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9.5607070000000007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5.61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0.14371022159999999</v>
      </c>
      <c r="AD32">
        <f t="shared" si="1"/>
        <v>16.186996778400001</v>
      </c>
      <c r="AE32">
        <v>0</v>
      </c>
      <c r="AF32" s="26"/>
      <c r="AG32">
        <f t="shared" si="2"/>
        <v>16.186996778400001</v>
      </c>
      <c r="AI32" s="75">
        <f>PXIL!M32</f>
        <v>0</v>
      </c>
      <c r="AJ32" s="75">
        <f>PXIL!S32</f>
        <v>0</v>
      </c>
      <c r="AK32" s="75">
        <f>RTM_IEX!M32</f>
        <v>1.1599999999999999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9.5607070000000007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10.35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0.18454222160000003</v>
      </c>
      <c r="AD33">
        <f t="shared" si="1"/>
        <v>20.7861647784</v>
      </c>
      <c r="AE33">
        <v>0</v>
      </c>
      <c r="AF33" s="26"/>
      <c r="AG33">
        <f t="shared" si="2"/>
        <v>20.7861647784</v>
      </c>
      <c r="AI33" s="75">
        <f>PXIL!M33</f>
        <v>0</v>
      </c>
      <c r="AJ33" s="75">
        <f>PXIL!S33</f>
        <v>0</v>
      </c>
      <c r="AK33" s="75">
        <f>RTM_IEX!M33</f>
        <v>1.06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9.5607070000000007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4.83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0.13596622160000002</v>
      </c>
      <c r="AD34">
        <f t="shared" si="1"/>
        <v>15.314740778400001</v>
      </c>
      <c r="AE34">
        <v>0</v>
      </c>
      <c r="AF34" s="26"/>
      <c r="AG34">
        <f t="shared" si="2"/>
        <v>15.314740778400001</v>
      </c>
      <c r="AI34" s="75">
        <f>PXIL!M34</f>
        <v>0</v>
      </c>
      <c r="AJ34" s="75">
        <f>PXIL!S34</f>
        <v>0</v>
      </c>
      <c r="AK34" s="75">
        <f>RTM_IEX!M34</f>
        <v>1.06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9.5607070000000007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6.67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0.15303822160000002</v>
      </c>
      <c r="AD35">
        <f t="shared" si="1"/>
        <v>17.237668778400003</v>
      </c>
      <c r="AE35">
        <v>0</v>
      </c>
      <c r="AF35" s="26"/>
      <c r="AG35">
        <f t="shared" si="2"/>
        <v>17.237668778400003</v>
      </c>
      <c r="AI35" s="75">
        <f>PXIL!M35</f>
        <v>0</v>
      </c>
      <c r="AJ35" s="75">
        <f>PXIL!S35</f>
        <v>0</v>
      </c>
      <c r="AK35" s="75">
        <f>RTM_IEX!M35</f>
        <v>1.1599999999999999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9.5607070000000007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7.93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0.16324622160000002</v>
      </c>
      <c r="AD36">
        <f t="shared" si="1"/>
        <v>18.387460778399998</v>
      </c>
      <c r="AE36">
        <v>0</v>
      </c>
      <c r="AF36" s="26"/>
      <c r="AG36">
        <f t="shared" si="2"/>
        <v>18.387460778399998</v>
      </c>
      <c r="AI36" s="75">
        <f>PXIL!M36</f>
        <v>0</v>
      </c>
      <c r="AJ36" s="75">
        <f>PXIL!S36</f>
        <v>0</v>
      </c>
      <c r="AK36" s="75">
        <f>RTM_IEX!M36</f>
        <v>1.06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9.5607070000000007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9.1790221600000013E-2</v>
      </c>
      <c r="AD37">
        <f t="shared" si="1"/>
        <v>10.3389167784</v>
      </c>
      <c r="AE37">
        <v>0</v>
      </c>
      <c r="AF37" s="26"/>
      <c r="AG37">
        <f t="shared" si="2"/>
        <v>10.3389167784</v>
      </c>
      <c r="AI37" s="75">
        <f>PXIL!M37</f>
        <v>0</v>
      </c>
      <c r="AJ37" s="75">
        <f>PXIL!S37</f>
        <v>0</v>
      </c>
      <c r="AK37" s="75">
        <f>RTM_IEX!M37</f>
        <v>0.87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9.5607070000000007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7.83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0.1623662216</v>
      </c>
      <c r="AD38">
        <f t="shared" si="1"/>
        <v>18.288340778399998</v>
      </c>
      <c r="AE38">
        <v>0</v>
      </c>
      <c r="AF38" s="26"/>
      <c r="AG38">
        <f t="shared" si="2"/>
        <v>18.288340778399998</v>
      </c>
      <c r="AI38" s="75">
        <f>PXIL!M38</f>
        <v>0</v>
      </c>
      <c r="AJ38" s="75">
        <f>PXIL!S38</f>
        <v>0</v>
      </c>
      <c r="AK38" s="75">
        <f>RTM_IEX!M38</f>
        <v>1.06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9.5607070000000007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7.64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0.16069422160000002</v>
      </c>
      <c r="AD39">
        <f t="shared" si="1"/>
        <v>18.1000127784</v>
      </c>
      <c r="AE39">
        <v>0</v>
      </c>
      <c r="AF39" s="26"/>
      <c r="AG39">
        <f t="shared" si="2"/>
        <v>18.1000127784</v>
      </c>
      <c r="AI39" s="75">
        <f>PXIL!M39</f>
        <v>0</v>
      </c>
      <c r="AJ39" s="75">
        <f>PXIL!S39</f>
        <v>0</v>
      </c>
      <c r="AK39" s="75">
        <f>RTM_IEX!M39</f>
        <v>1.06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9.5607070000000007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12.09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0.20073422160000001</v>
      </c>
      <c r="AD40">
        <f t="shared" si="1"/>
        <v>22.6099727784</v>
      </c>
      <c r="AE40">
        <v>0</v>
      </c>
      <c r="AF40" s="26"/>
      <c r="AG40">
        <f t="shared" si="2"/>
        <v>22.6099727784</v>
      </c>
      <c r="AI40" s="75">
        <f>PXIL!M40</f>
        <v>0</v>
      </c>
      <c r="AJ40" s="75">
        <f>PXIL!S40</f>
        <v>0</v>
      </c>
      <c r="AK40" s="75">
        <f>RTM_IEX!M40</f>
        <v>1.1599999999999999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9.5607070000000007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0.14450222160000004</v>
      </c>
      <c r="AD41">
        <f t="shared" si="1"/>
        <v>16.2762047784</v>
      </c>
      <c r="AE41">
        <v>0</v>
      </c>
      <c r="AF41" s="26"/>
      <c r="AG41">
        <f t="shared" si="2"/>
        <v>16.2762047784</v>
      </c>
      <c r="AI41" s="75">
        <f>PXIL!M41</f>
        <v>0</v>
      </c>
      <c r="AJ41" s="75">
        <f>PXIL!S41</f>
        <v>0</v>
      </c>
      <c r="AK41" s="75">
        <f>RTM_IEX!M41</f>
        <v>1.06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9.5607070000000007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6.28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0.14960622160000003</v>
      </c>
      <c r="AD42">
        <f t="shared" si="1"/>
        <v>16.851100778400003</v>
      </c>
      <c r="AE42">
        <v>0</v>
      </c>
      <c r="AF42" s="26"/>
      <c r="AG42">
        <f t="shared" si="2"/>
        <v>16.851100778400003</v>
      </c>
      <c r="AI42" s="75">
        <f>PXIL!M42</f>
        <v>0</v>
      </c>
      <c r="AJ42" s="75">
        <f>PXIL!S42</f>
        <v>0</v>
      </c>
      <c r="AK42" s="75">
        <f>RTM_IEX!M42</f>
        <v>1.1599999999999999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9.5607070000000007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3.96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0.12919022160000002</v>
      </c>
      <c r="AD43">
        <f t="shared" si="1"/>
        <v>14.551516778400002</v>
      </c>
      <c r="AE43">
        <v>0</v>
      </c>
      <c r="AF43" s="26"/>
      <c r="AG43">
        <f t="shared" si="2"/>
        <v>14.551516778400002</v>
      </c>
      <c r="AI43" s="75">
        <f>PXIL!M43</f>
        <v>0</v>
      </c>
      <c r="AJ43" s="75">
        <f>PXIL!S43</f>
        <v>0</v>
      </c>
      <c r="AK43" s="75">
        <f>RTM_IEX!M43</f>
        <v>1.1599999999999999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9.5607070000000007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8.9238221600000014E-2</v>
      </c>
      <c r="AD44">
        <f t="shared" si="1"/>
        <v>10.0514687784</v>
      </c>
      <c r="AE44">
        <v>0</v>
      </c>
      <c r="AF44" s="26"/>
      <c r="AG44">
        <f t="shared" si="2"/>
        <v>10.0514687784</v>
      </c>
      <c r="AI44" s="75">
        <f>PXIL!M44</f>
        <v>0</v>
      </c>
      <c r="AJ44" s="75">
        <f>PXIL!S44</f>
        <v>0</v>
      </c>
      <c r="AK44" s="75">
        <f>RTM_IEX!M44</f>
        <v>0.57999999999999996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7.1705300000000003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2.61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9.539666400000002E-2</v>
      </c>
      <c r="AD45">
        <f t="shared" si="1"/>
        <v>10.745133336</v>
      </c>
      <c r="AE45">
        <v>0</v>
      </c>
      <c r="AF45" s="26"/>
      <c r="AG45">
        <f t="shared" si="2"/>
        <v>10.745133336</v>
      </c>
      <c r="AI45" s="75">
        <f>PXIL!M45</f>
        <v>0</v>
      </c>
      <c r="AJ45" s="75">
        <f>PXIL!S45</f>
        <v>0</v>
      </c>
      <c r="AK45" s="75">
        <f>RTM_IEX!M45</f>
        <v>1.06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7.1705300000000003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2.61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9.6276664000000012E-2</v>
      </c>
      <c r="AD46">
        <f t="shared" si="1"/>
        <v>10.844253336000001</v>
      </c>
      <c r="AE46">
        <v>0</v>
      </c>
      <c r="AF46" s="26"/>
      <c r="AG46">
        <f t="shared" si="2"/>
        <v>10.844253336000001</v>
      </c>
      <c r="AI46" s="75">
        <f>PXIL!M46</f>
        <v>0</v>
      </c>
      <c r="AJ46" s="75">
        <f>PXIL!S46</f>
        <v>0</v>
      </c>
      <c r="AK46" s="75">
        <f>RTM_IEX!M46</f>
        <v>1.1599999999999999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7.1705300000000003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8.8000000000000007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0.18225266400000001</v>
      </c>
      <c r="AD47">
        <f t="shared" si="1"/>
        <v>20.528277335999999</v>
      </c>
      <c r="AE47">
        <v>0</v>
      </c>
      <c r="AF47" s="26"/>
      <c r="AG47">
        <f t="shared" si="2"/>
        <v>20.528277335999999</v>
      </c>
      <c r="AI47" s="75">
        <f>PXIL!M47</f>
        <v>0</v>
      </c>
      <c r="AJ47" s="75">
        <f>PXIL!S47</f>
        <v>0</v>
      </c>
      <c r="AK47" s="75">
        <f>RTM_IEX!M47</f>
        <v>4.74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7.1705300000000003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2.71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0.12778066400000002</v>
      </c>
      <c r="AD48">
        <f t="shared" si="1"/>
        <v>14.392749336000001</v>
      </c>
      <c r="AE48">
        <v>0</v>
      </c>
      <c r="AF48" s="26"/>
      <c r="AG48">
        <f t="shared" si="2"/>
        <v>14.392749336000001</v>
      </c>
      <c r="AI48" s="75">
        <f>PXIL!M48</f>
        <v>0</v>
      </c>
      <c r="AJ48" s="75">
        <f>PXIL!S48</f>
        <v>0</v>
      </c>
      <c r="AK48" s="75">
        <f>RTM_IEX!M48</f>
        <v>4.6399999999999997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7.1705300000000003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4.16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0.141420664</v>
      </c>
      <c r="AD49">
        <f t="shared" si="1"/>
        <v>15.929109335999998</v>
      </c>
      <c r="AE49">
        <v>0</v>
      </c>
      <c r="AF49" s="26"/>
      <c r="AG49">
        <f t="shared" si="2"/>
        <v>15.929109335999998</v>
      </c>
      <c r="AI49" s="75">
        <f>PXIL!M49</f>
        <v>0</v>
      </c>
      <c r="AJ49" s="75">
        <f>PXIL!S49</f>
        <v>0</v>
      </c>
      <c r="AK49" s="75">
        <f>RTM_IEX!M49</f>
        <v>4.74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7.1705300000000003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4.6399999999999997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0.14564466400000001</v>
      </c>
      <c r="AD50">
        <f t="shared" si="1"/>
        <v>16.404885336000003</v>
      </c>
      <c r="AE50">
        <v>0</v>
      </c>
      <c r="AF50" s="26"/>
      <c r="AG50">
        <f t="shared" si="2"/>
        <v>16.404885336000003</v>
      </c>
      <c r="AI50" s="75">
        <f>PXIL!M50</f>
        <v>0</v>
      </c>
      <c r="AJ50" s="75">
        <f>PXIL!S50</f>
        <v>0</v>
      </c>
      <c r="AK50" s="75">
        <f>RTM_IEX!M50</f>
        <v>4.74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7.1705300000000003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0.68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0.109916664</v>
      </c>
      <c r="AD51">
        <f t="shared" si="1"/>
        <v>12.380613336</v>
      </c>
      <c r="AE51">
        <v>0</v>
      </c>
      <c r="AF51" s="26"/>
      <c r="AG51">
        <f t="shared" si="2"/>
        <v>12.380613336</v>
      </c>
      <c r="AI51" s="75">
        <f>PXIL!M51</f>
        <v>0</v>
      </c>
      <c r="AJ51" s="75">
        <f>PXIL!S51</f>
        <v>0</v>
      </c>
      <c r="AK51" s="75">
        <f>RTM_IEX!M51</f>
        <v>4.6399999999999997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7.1705300000000003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6.09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0.15752466400000001</v>
      </c>
      <c r="AD52">
        <f t="shared" si="1"/>
        <v>17.743005336</v>
      </c>
      <c r="AE52">
        <v>0</v>
      </c>
      <c r="AF52" s="26"/>
      <c r="AG52">
        <f t="shared" si="2"/>
        <v>17.743005336</v>
      </c>
      <c r="AI52" s="75">
        <f>PXIL!M52</f>
        <v>0</v>
      </c>
      <c r="AJ52" s="75">
        <f>PXIL!S52</f>
        <v>0</v>
      </c>
      <c r="AK52" s="75">
        <f>RTM_IEX!M52</f>
        <v>4.6399999999999997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7.1705300000000003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3.77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0.13798866400000001</v>
      </c>
      <c r="AD53">
        <f t="shared" si="1"/>
        <v>15.542541336000001</v>
      </c>
      <c r="AE53">
        <v>0</v>
      </c>
      <c r="AF53" s="26"/>
      <c r="AG53">
        <f t="shared" si="2"/>
        <v>15.542541336000001</v>
      </c>
      <c r="AI53" s="75">
        <f>PXIL!M53</f>
        <v>0</v>
      </c>
      <c r="AJ53" s="75">
        <f>PXIL!S53</f>
        <v>0</v>
      </c>
      <c r="AK53" s="75">
        <f>RTM_IEX!M53</f>
        <v>4.74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7.1705300000000003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10.35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0.19589266400000002</v>
      </c>
      <c r="AD54">
        <f t="shared" si="1"/>
        <v>22.064637336000004</v>
      </c>
      <c r="AE54">
        <v>0</v>
      </c>
      <c r="AF54" s="26"/>
      <c r="AG54">
        <f t="shared" si="2"/>
        <v>22.064637336000004</v>
      </c>
      <c r="AI54" s="75">
        <f>PXIL!M54</f>
        <v>0</v>
      </c>
      <c r="AJ54" s="75">
        <f>PXIL!S54</f>
        <v>0</v>
      </c>
      <c r="AK54" s="75">
        <f>RTM_IEX!M54</f>
        <v>4.74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7.1705300000000003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5.12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0.14898866400000002</v>
      </c>
      <c r="AD55">
        <f t="shared" si="1"/>
        <v>16.781541336</v>
      </c>
      <c r="AE55">
        <v>0</v>
      </c>
      <c r="AF55" s="26"/>
      <c r="AG55">
        <f t="shared" si="2"/>
        <v>16.781541336</v>
      </c>
      <c r="AI55" s="75">
        <f>PXIL!M55</f>
        <v>0</v>
      </c>
      <c r="AJ55" s="75">
        <f>PXIL!S55</f>
        <v>0</v>
      </c>
      <c r="AK55" s="75">
        <f>RTM_IEX!M55</f>
        <v>4.6399999999999997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7.1705300000000003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5.03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0.14819666400000001</v>
      </c>
      <c r="AD56">
        <f t="shared" si="1"/>
        <v>16.692333336000001</v>
      </c>
      <c r="AE56">
        <v>0</v>
      </c>
      <c r="AF56" s="26"/>
      <c r="AG56">
        <f t="shared" si="2"/>
        <v>16.692333336000001</v>
      </c>
      <c r="AI56" s="75">
        <f>PXIL!M56</f>
        <v>0</v>
      </c>
      <c r="AJ56" s="75">
        <f>PXIL!S56</f>
        <v>0</v>
      </c>
      <c r="AK56" s="75">
        <f>RTM_IEX!M56</f>
        <v>4.6399999999999997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7.1705300000000003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5.7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0.15497266400000001</v>
      </c>
      <c r="AD57">
        <f t="shared" si="1"/>
        <v>17.455557336000002</v>
      </c>
      <c r="AE57">
        <v>0</v>
      </c>
      <c r="AF57" s="26"/>
      <c r="AG57">
        <f t="shared" si="2"/>
        <v>17.455557336000002</v>
      </c>
      <c r="AI57" s="75">
        <f>PXIL!M57</f>
        <v>0</v>
      </c>
      <c r="AJ57" s="75">
        <f>PXIL!S57</f>
        <v>0</v>
      </c>
      <c r="AK57" s="75">
        <f>RTM_IEX!M57</f>
        <v>4.74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7.1705300000000003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0.100500664</v>
      </c>
      <c r="AD58">
        <f t="shared" si="1"/>
        <v>11.320029335999999</v>
      </c>
      <c r="AE58">
        <v>0</v>
      </c>
      <c r="AF58" s="26"/>
      <c r="AG58">
        <f t="shared" si="2"/>
        <v>11.320029335999999</v>
      </c>
      <c r="AI58" s="75">
        <f>PXIL!M58</f>
        <v>0</v>
      </c>
      <c r="AJ58" s="75">
        <f>PXIL!S58</f>
        <v>0</v>
      </c>
      <c r="AK58" s="75">
        <f>RTM_IEX!M58</f>
        <v>4.25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7.1705300000000003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3.67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0.12602066400000003</v>
      </c>
      <c r="AD59">
        <f t="shared" si="1"/>
        <v>14.194509336000001</v>
      </c>
      <c r="AE59">
        <v>0</v>
      </c>
      <c r="AF59" s="26"/>
      <c r="AG59">
        <f t="shared" si="2"/>
        <v>14.194509336000001</v>
      </c>
      <c r="AI59" s="75">
        <f>PXIL!M59</f>
        <v>0</v>
      </c>
      <c r="AJ59" s="75">
        <f>PXIL!S59</f>
        <v>0</v>
      </c>
      <c r="AK59" s="75">
        <f>RTM_IEX!M59</f>
        <v>3.48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7.1705300000000003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6.48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0.150748664</v>
      </c>
      <c r="AD60">
        <f t="shared" si="1"/>
        <v>16.979781335999999</v>
      </c>
      <c r="AE60">
        <v>0</v>
      </c>
      <c r="AF60" s="26"/>
      <c r="AG60">
        <f t="shared" si="2"/>
        <v>16.979781335999999</v>
      </c>
      <c r="AI60" s="75">
        <f>PXIL!M60</f>
        <v>0</v>
      </c>
      <c r="AJ60" s="75">
        <f>PXIL!S60</f>
        <v>0</v>
      </c>
      <c r="AK60" s="75">
        <f>RTM_IEX!M60</f>
        <v>3.48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7.1705300000000003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10.93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0.189908664</v>
      </c>
      <c r="AD61">
        <f t="shared" si="1"/>
        <v>21.390621335999999</v>
      </c>
      <c r="AE61">
        <v>0</v>
      </c>
      <c r="AF61" s="26"/>
      <c r="AG61">
        <f t="shared" si="2"/>
        <v>21.390621335999999</v>
      </c>
      <c r="AI61" s="75">
        <f>PXIL!M61</f>
        <v>0</v>
      </c>
      <c r="AJ61" s="75">
        <f>PXIL!S61</f>
        <v>0</v>
      </c>
      <c r="AK61" s="75">
        <f>RTM_IEX!M61</f>
        <v>3.48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7.1705300000000003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6.09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0.14643666399999999</v>
      </c>
      <c r="AD62">
        <f t="shared" si="1"/>
        <v>16.494093335999999</v>
      </c>
      <c r="AE62">
        <v>0</v>
      </c>
      <c r="AF62" s="26"/>
      <c r="AG62">
        <f t="shared" si="2"/>
        <v>16.494093335999999</v>
      </c>
      <c r="AI62" s="75">
        <f>PXIL!M62</f>
        <v>0</v>
      </c>
      <c r="AJ62" s="75">
        <f>PXIL!S62</f>
        <v>0</v>
      </c>
      <c r="AK62" s="75">
        <f>RTM_IEX!M62</f>
        <v>3.38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7.1705300000000003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4.83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0.13622866400000003</v>
      </c>
      <c r="AD63">
        <f t="shared" si="1"/>
        <v>15.344301336000001</v>
      </c>
      <c r="AE63">
        <v>0</v>
      </c>
      <c r="AF63" s="26"/>
      <c r="AG63">
        <f t="shared" si="2"/>
        <v>15.344301336000001</v>
      </c>
      <c r="AI63" s="75">
        <f>PXIL!M63</f>
        <v>0</v>
      </c>
      <c r="AJ63" s="75">
        <f>PXIL!S63</f>
        <v>0</v>
      </c>
      <c r="AK63" s="75">
        <f>RTM_IEX!M63</f>
        <v>3.48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7.1705300000000003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6.67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0.15242066400000001</v>
      </c>
      <c r="AD64">
        <f t="shared" si="1"/>
        <v>17.168109336000001</v>
      </c>
      <c r="AE64">
        <v>0</v>
      </c>
      <c r="AF64" s="26"/>
      <c r="AG64">
        <f t="shared" si="2"/>
        <v>17.168109336000001</v>
      </c>
      <c r="AI64" s="75">
        <f>PXIL!M64</f>
        <v>0</v>
      </c>
      <c r="AJ64" s="75">
        <f>PXIL!S64</f>
        <v>0</v>
      </c>
      <c r="AK64" s="75">
        <f>RTM_IEX!M64</f>
        <v>3.48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7.1705300000000003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0.77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0.100500664</v>
      </c>
      <c r="AD65">
        <f t="shared" si="1"/>
        <v>11.320029336000001</v>
      </c>
      <c r="AE65">
        <v>0</v>
      </c>
      <c r="AF65" s="26"/>
      <c r="AG65">
        <f t="shared" si="2"/>
        <v>11.320029336000001</v>
      </c>
      <c r="AI65" s="75">
        <f>PXIL!M65</f>
        <v>0</v>
      </c>
      <c r="AJ65" s="75">
        <f>PXIL!S65</f>
        <v>0</v>
      </c>
      <c r="AK65" s="75">
        <f>RTM_IEX!M65</f>
        <v>3.48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7.1705300000000003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7.25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0.15752466400000001</v>
      </c>
      <c r="AD66">
        <f t="shared" si="1"/>
        <v>17.743005336</v>
      </c>
      <c r="AE66">
        <v>0</v>
      </c>
      <c r="AF66" s="26"/>
      <c r="AG66">
        <f t="shared" si="2"/>
        <v>17.743005336</v>
      </c>
      <c r="AI66" s="75">
        <f>PXIL!M66</f>
        <v>0</v>
      </c>
      <c r="AJ66" s="75">
        <f>PXIL!S66</f>
        <v>0</v>
      </c>
      <c r="AK66" s="75">
        <f>RTM_IEX!M66</f>
        <v>3.48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7.1705300000000003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6.67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0.15242066400000001</v>
      </c>
      <c r="AD67">
        <f t="shared" si="1"/>
        <v>17.168109336000001</v>
      </c>
      <c r="AE67">
        <v>0</v>
      </c>
      <c r="AF67" s="26"/>
      <c r="AG67">
        <f t="shared" si="2"/>
        <v>17.168109336000001</v>
      </c>
      <c r="AI67" s="75">
        <f>PXIL!M67</f>
        <v>0</v>
      </c>
      <c r="AJ67" s="75">
        <f>PXIL!S67</f>
        <v>0</v>
      </c>
      <c r="AK67" s="75">
        <f>RTM_IEX!M67</f>
        <v>3.48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7.1705300000000003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12.18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0.20090866400000001</v>
      </c>
      <c r="AD68">
        <f t="shared" ref="AD68:AD98" si="4">SUM(B68:AB68,AI68:AR68)-AC68</f>
        <v>22.629621336</v>
      </c>
      <c r="AE68">
        <v>0</v>
      </c>
      <c r="AF68" s="26"/>
      <c r="AG68">
        <f t="shared" ref="AG68:AG98" si="5">SUM(AD68:AF68)</f>
        <v>22.629621336</v>
      </c>
      <c r="AI68" s="75">
        <f>PXIL!M68</f>
        <v>0</v>
      </c>
      <c r="AJ68" s="75">
        <f>PXIL!S68</f>
        <v>0</v>
      </c>
      <c r="AK68" s="75">
        <f>RTM_IEX!M68</f>
        <v>3.48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7.1705300000000003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7.45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0.15928466400000002</v>
      </c>
      <c r="AD69">
        <f t="shared" si="4"/>
        <v>17.941245335999998</v>
      </c>
      <c r="AE69">
        <v>0</v>
      </c>
      <c r="AF69" s="26"/>
      <c r="AG69">
        <f t="shared" si="5"/>
        <v>17.941245335999998</v>
      </c>
      <c r="AI69" s="75">
        <f>PXIL!M69</f>
        <v>0</v>
      </c>
      <c r="AJ69" s="75">
        <f>PXIL!S69</f>
        <v>0</v>
      </c>
      <c r="AK69" s="75">
        <f>RTM_IEX!M69</f>
        <v>3.48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7.1705300000000003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5.61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0.14309266400000001</v>
      </c>
      <c r="AD70">
        <f t="shared" si="4"/>
        <v>16.117437335999998</v>
      </c>
      <c r="AE70">
        <v>0</v>
      </c>
      <c r="AF70" s="26"/>
      <c r="AG70">
        <f t="shared" si="5"/>
        <v>16.117437335999998</v>
      </c>
      <c r="AI70" s="75">
        <f>PXIL!M70</f>
        <v>0</v>
      </c>
      <c r="AJ70" s="75">
        <f>PXIL!S70</f>
        <v>0</v>
      </c>
      <c r="AK70" s="75">
        <f>RTM_IEX!M70</f>
        <v>3.48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7.1705300000000003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9.9600000000000009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0.18137266400000002</v>
      </c>
      <c r="AD71">
        <f t="shared" si="4"/>
        <v>20.429157335999999</v>
      </c>
      <c r="AE71">
        <v>0</v>
      </c>
      <c r="AF71" s="26"/>
      <c r="AG71">
        <f t="shared" si="5"/>
        <v>20.429157335999999</v>
      </c>
      <c r="AI71" s="75">
        <f>PXIL!M71</f>
        <v>0</v>
      </c>
      <c r="AJ71" s="75">
        <f>PXIL!S71</f>
        <v>0</v>
      </c>
      <c r="AK71" s="75">
        <f>RTM_IEX!M71</f>
        <v>3.48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7.1705300000000003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1.84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0.10991666400000001</v>
      </c>
      <c r="AD72">
        <f t="shared" si="4"/>
        <v>12.380613336000001</v>
      </c>
      <c r="AE72">
        <v>0</v>
      </c>
      <c r="AF72" s="26"/>
      <c r="AG72">
        <f t="shared" si="5"/>
        <v>12.380613336000001</v>
      </c>
      <c r="AI72" s="75">
        <f>PXIL!M72</f>
        <v>0</v>
      </c>
      <c r="AJ72" s="75">
        <f>PXIL!S72</f>
        <v>0</v>
      </c>
      <c r="AK72" s="75">
        <f>RTM_IEX!M72</f>
        <v>3.48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7.1705300000000003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6.38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0.14986866400000001</v>
      </c>
      <c r="AD73">
        <f t="shared" si="4"/>
        <v>16.880661335999999</v>
      </c>
      <c r="AE73">
        <v>0</v>
      </c>
      <c r="AF73" s="26"/>
      <c r="AG73">
        <f t="shared" si="5"/>
        <v>16.880661335999999</v>
      </c>
      <c r="AI73" s="75">
        <f>PXIL!M73</f>
        <v>0</v>
      </c>
      <c r="AJ73" s="75">
        <f>PXIL!S73</f>
        <v>0</v>
      </c>
      <c r="AK73" s="75">
        <f>RTM_IEX!M73</f>
        <v>3.48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7.1705300000000003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6.38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0.14986866400000001</v>
      </c>
      <c r="AD74">
        <f t="shared" si="4"/>
        <v>16.880661335999999</v>
      </c>
      <c r="AE74">
        <v>0</v>
      </c>
      <c r="AF74" s="26"/>
      <c r="AG74">
        <f t="shared" si="5"/>
        <v>16.880661335999999</v>
      </c>
      <c r="AI74" s="75">
        <f>PXIL!M74</f>
        <v>0</v>
      </c>
      <c r="AJ74" s="75">
        <f>PXIL!S74</f>
        <v>0</v>
      </c>
      <c r="AK74" s="75">
        <f>RTM_IEX!M74</f>
        <v>3.48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7.1705300000000003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12.18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0.20090866400000001</v>
      </c>
      <c r="AD75">
        <f t="shared" si="4"/>
        <v>22.629621336</v>
      </c>
      <c r="AE75">
        <v>0</v>
      </c>
      <c r="AF75" s="26"/>
      <c r="AG75">
        <f t="shared" si="5"/>
        <v>22.629621336</v>
      </c>
      <c r="AI75" s="75">
        <f>PXIL!M75</f>
        <v>0</v>
      </c>
      <c r="AJ75" s="75">
        <f>PXIL!S75</f>
        <v>0</v>
      </c>
      <c r="AK75" s="75">
        <f>RTM_IEX!M75</f>
        <v>3.48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7.1705300000000003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4.74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0.13543666400000001</v>
      </c>
      <c r="AD76">
        <f t="shared" si="4"/>
        <v>15.255093336000002</v>
      </c>
      <c r="AE76">
        <v>0</v>
      </c>
      <c r="AF76" s="26"/>
      <c r="AG76">
        <f t="shared" si="5"/>
        <v>15.255093336000002</v>
      </c>
      <c r="AI76" s="75">
        <f>PXIL!M76</f>
        <v>0</v>
      </c>
      <c r="AJ76" s="75">
        <f>PXIL!S76</f>
        <v>0</v>
      </c>
      <c r="AK76" s="75">
        <f>RTM_IEX!M76</f>
        <v>3.48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7.1705300000000003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1.66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0.13297266400000002</v>
      </c>
      <c r="AD77">
        <f t="shared" si="4"/>
        <v>14.977557336</v>
      </c>
      <c r="AE77">
        <v>0</v>
      </c>
      <c r="AF77" s="26"/>
      <c r="AG77">
        <f t="shared" si="5"/>
        <v>14.977557336</v>
      </c>
      <c r="AI77" s="75">
        <f>PXIL!M77</f>
        <v>0</v>
      </c>
      <c r="AJ77" s="75">
        <f>PXIL!S77</f>
        <v>0</v>
      </c>
      <c r="AK77" s="75">
        <f>RTM_IEX!M77</f>
        <v>6.28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7.1705300000000003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1.44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0.12619666400000001</v>
      </c>
      <c r="AD78">
        <f t="shared" si="4"/>
        <v>14.214333336000001</v>
      </c>
      <c r="AE78">
        <v>0</v>
      </c>
      <c r="AF78" s="26"/>
      <c r="AG78">
        <f t="shared" si="5"/>
        <v>14.214333336000001</v>
      </c>
      <c r="AI78" s="75">
        <f>PXIL!M78</f>
        <v>0</v>
      </c>
      <c r="AJ78" s="75">
        <f>PXIL!S78</f>
        <v>0</v>
      </c>
      <c r="AK78" s="75">
        <f>RTM_IEX!M78</f>
        <v>5.73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7.1705300000000003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8.4484664000000001E-2</v>
      </c>
      <c r="AD79">
        <f t="shared" si="4"/>
        <v>9.5160453360000012</v>
      </c>
      <c r="AE79">
        <v>0</v>
      </c>
      <c r="AF79" s="26"/>
      <c r="AG79">
        <f t="shared" si="5"/>
        <v>9.5160453360000012</v>
      </c>
      <c r="AI79" s="75">
        <f>PXIL!M79</f>
        <v>0</v>
      </c>
      <c r="AJ79" s="75">
        <f>PXIL!S79</f>
        <v>0</v>
      </c>
      <c r="AK79" s="75">
        <f>RTM_IEX!M79</f>
        <v>2.4300000000000002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7.1705300000000003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1.64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0.133676664</v>
      </c>
      <c r="AD80">
        <f t="shared" si="4"/>
        <v>15.056853336</v>
      </c>
      <c r="AE80">
        <v>0</v>
      </c>
      <c r="AF80" s="26"/>
      <c r="AG80">
        <f t="shared" si="5"/>
        <v>15.056853336</v>
      </c>
      <c r="AI80" s="75">
        <f>PXIL!M80</f>
        <v>0</v>
      </c>
      <c r="AJ80" s="75">
        <f>PXIL!S80</f>
        <v>0</v>
      </c>
      <c r="AK80" s="75">
        <f>RTM_IEX!M80</f>
        <v>6.38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8.4452909999999992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2.59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0.16091056079999999</v>
      </c>
      <c r="AD81">
        <f t="shared" si="4"/>
        <v>18.124380439199999</v>
      </c>
      <c r="AE81">
        <v>0</v>
      </c>
      <c r="AF81" s="26"/>
      <c r="AG81">
        <f t="shared" si="5"/>
        <v>18.124380439199999</v>
      </c>
      <c r="AI81" s="75">
        <f>PXIL!M81</f>
        <v>0</v>
      </c>
      <c r="AJ81" s="75">
        <f>PXIL!S81</f>
        <v>0</v>
      </c>
      <c r="AK81" s="75">
        <f>RTM_IEX!M81</f>
        <v>7.25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8.4452909999999992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5.99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0.2121265608</v>
      </c>
      <c r="AD82">
        <f t="shared" si="4"/>
        <v>23.8931644392</v>
      </c>
      <c r="AE82">
        <v>0</v>
      </c>
      <c r="AF82" s="26"/>
      <c r="AG82">
        <f t="shared" si="5"/>
        <v>23.8931644392</v>
      </c>
      <c r="AI82" s="75">
        <f>PXIL!M82</f>
        <v>0</v>
      </c>
      <c r="AJ82" s="75">
        <f>PXIL!S82</f>
        <v>0</v>
      </c>
      <c r="AK82" s="75">
        <f>RTM_IEX!M82</f>
        <v>9.67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8.4452909999999992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10.35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0.1951425608</v>
      </c>
      <c r="AD83">
        <f t="shared" si="4"/>
        <v>21.980148439199997</v>
      </c>
      <c r="AE83">
        <v>0</v>
      </c>
      <c r="AF83" s="26"/>
      <c r="AG83">
        <f t="shared" si="5"/>
        <v>21.980148439199997</v>
      </c>
      <c r="AI83" s="75">
        <f>PXIL!M83</f>
        <v>0</v>
      </c>
      <c r="AJ83" s="75">
        <f>PXIL!S83</f>
        <v>0</v>
      </c>
      <c r="AK83" s="75">
        <f>RTM_IEX!M83</f>
        <v>3.38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8.4452909999999992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8.41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0.17895056080000002</v>
      </c>
      <c r="AD84">
        <f t="shared" si="4"/>
        <v>20.156340439200001</v>
      </c>
      <c r="AE84">
        <v>0</v>
      </c>
      <c r="AF84" s="26"/>
      <c r="AG84">
        <f t="shared" si="5"/>
        <v>20.156340439200001</v>
      </c>
      <c r="AI84" s="75">
        <f>PXIL!M84</f>
        <v>0</v>
      </c>
      <c r="AJ84" s="75">
        <f>PXIL!S84</f>
        <v>0</v>
      </c>
      <c r="AK84" s="75">
        <f>RTM_IEX!M84</f>
        <v>3.48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8.4452909999999992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8.51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0.17983056080000001</v>
      </c>
      <c r="AD85">
        <f t="shared" si="4"/>
        <v>20.2554604392</v>
      </c>
      <c r="AE85">
        <v>0</v>
      </c>
      <c r="AF85" s="26"/>
      <c r="AG85">
        <f t="shared" si="5"/>
        <v>20.2554604392</v>
      </c>
      <c r="AI85" s="75">
        <f>PXIL!M85</f>
        <v>0</v>
      </c>
      <c r="AJ85" s="75">
        <f>PXIL!S85</f>
        <v>0</v>
      </c>
      <c r="AK85" s="75">
        <f>RTM_IEX!M85</f>
        <v>3.48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8.4452909999999992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0.48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0.10916656080000001</v>
      </c>
      <c r="AD86">
        <f t="shared" si="4"/>
        <v>12.2961244392</v>
      </c>
      <c r="AE86">
        <v>0</v>
      </c>
      <c r="AF86" s="26"/>
      <c r="AG86">
        <f t="shared" si="5"/>
        <v>12.2961244392</v>
      </c>
      <c r="AI86" s="75">
        <f>PXIL!M86</f>
        <v>0</v>
      </c>
      <c r="AJ86" s="75">
        <f>PXIL!S86</f>
        <v>0</v>
      </c>
      <c r="AK86" s="75">
        <f>RTM_IEX!M86</f>
        <v>3.48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8.4452909999999992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6.48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0.16196656080000002</v>
      </c>
      <c r="AD87">
        <f t="shared" si="4"/>
        <v>18.243324439199998</v>
      </c>
      <c r="AE87">
        <v>0</v>
      </c>
      <c r="AF87" s="26"/>
      <c r="AG87">
        <f t="shared" si="5"/>
        <v>18.243324439199998</v>
      </c>
      <c r="AI87" s="75">
        <f>PXIL!M87</f>
        <v>0</v>
      </c>
      <c r="AJ87" s="75">
        <f>PXIL!S87</f>
        <v>0</v>
      </c>
      <c r="AK87" s="75">
        <f>RTM_IEX!M87</f>
        <v>3.48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8.4452909999999992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7.35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0.1687425608</v>
      </c>
      <c r="AD88">
        <f t="shared" si="4"/>
        <v>19.006548439199999</v>
      </c>
      <c r="AE88">
        <v>0</v>
      </c>
      <c r="AF88" s="26"/>
      <c r="AG88">
        <f t="shared" si="5"/>
        <v>19.006548439199999</v>
      </c>
      <c r="AI88" s="75">
        <f>PXIL!M88</f>
        <v>0</v>
      </c>
      <c r="AJ88" s="75">
        <f>PXIL!S88</f>
        <v>0</v>
      </c>
      <c r="AK88" s="75">
        <f>RTM_IEX!M88</f>
        <v>3.38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8.4452909999999992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9.2799999999999994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0.18660656080000002</v>
      </c>
      <c r="AD89">
        <f t="shared" si="4"/>
        <v>21.018684439199998</v>
      </c>
      <c r="AE89">
        <v>0</v>
      </c>
      <c r="AF89" s="26"/>
      <c r="AG89">
        <f t="shared" si="5"/>
        <v>21.018684439199998</v>
      </c>
      <c r="AI89" s="75">
        <f>PXIL!M89</f>
        <v>0</v>
      </c>
      <c r="AJ89" s="75">
        <f>PXIL!S89</f>
        <v>0</v>
      </c>
      <c r="AK89" s="75">
        <f>RTM_IEX!M89</f>
        <v>3.48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8.4452909999999992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4.0599999999999996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0.13979056079999999</v>
      </c>
      <c r="AD90">
        <f t="shared" si="4"/>
        <v>15.745500439199999</v>
      </c>
      <c r="AE90">
        <v>0</v>
      </c>
      <c r="AF90" s="26"/>
      <c r="AG90">
        <f t="shared" si="5"/>
        <v>15.745500439199999</v>
      </c>
      <c r="AI90" s="75">
        <f>PXIL!M90</f>
        <v>0</v>
      </c>
      <c r="AJ90" s="75">
        <f>PXIL!S90</f>
        <v>0</v>
      </c>
      <c r="AK90" s="75">
        <f>RTM_IEX!M90</f>
        <v>3.38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8.4452909999999992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2.71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0.12879056080000001</v>
      </c>
      <c r="AD91">
        <f t="shared" si="4"/>
        <v>14.506500439199998</v>
      </c>
      <c r="AE91">
        <v>0</v>
      </c>
      <c r="AF91" s="26"/>
      <c r="AG91">
        <f t="shared" si="5"/>
        <v>14.506500439199998</v>
      </c>
      <c r="AI91" s="75">
        <f>PXIL!M91</f>
        <v>0</v>
      </c>
      <c r="AJ91" s="75">
        <f>PXIL!S91</f>
        <v>0</v>
      </c>
      <c r="AK91" s="75">
        <f>RTM_IEX!M91</f>
        <v>3.48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8.4452909999999992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4.16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0.1415505608</v>
      </c>
      <c r="AD92">
        <f t="shared" si="4"/>
        <v>15.943740439199997</v>
      </c>
      <c r="AE92">
        <v>0</v>
      </c>
      <c r="AF92" s="26"/>
      <c r="AG92">
        <f t="shared" si="5"/>
        <v>15.943740439199997</v>
      </c>
      <c r="AI92" s="75">
        <f>PXIL!M92</f>
        <v>0</v>
      </c>
      <c r="AJ92" s="75">
        <f>PXIL!S92</f>
        <v>0</v>
      </c>
      <c r="AK92" s="75">
        <f>RTM_IEX!M92</f>
        <v>3.48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8.4452909999999992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8.5406560800000003E-2</v>
      </c>
      <c r="AD93">
        <f t="shared" si="4"/>
        <v>9.6198844391999998</v>
      </c>
      <c r="AE93">
        <v>0</v>
      </c>
      <c r="AF93" s="26"/>
      <c r="AG93">
        <f t="shared" si="5"/>
        <v>9.6198844391999998</v>
      </c>
      <c r="AI93" s="75">
        <f>PXIL!M93</f>
        <v>0</v>
      </c>
      <c r="AJ93" s="75">
        <f>PXIL!S93</f>
        <v>0</v>
      </c>
      <c r="AK93" s="75">
        <f>RTM_IEX!M93</f>
        <v>1.26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8.4452909999999992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3.67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0.13723856079999999</v>
      </c>
      <c r="AD94">
        <f t="shared" si="4"/>
        <v>15.458052439199999</v>
      </c>
      <c r="AE94">
        <v>0</v>
      </c>
      <c r="AF94" s="26"/>
      <c r="AG94">
        <f t="shared" si="5"/>
        <v>15.458052439199999</v>
      </c>
      <c r="AI94" s="75">
        <f>PXIL!M94</f>
        <v>0</v>
      </c>
      <c r="AJ94" s="75">
        <f>PXIL!S94</f>
        <v>0</v>
      </c>
      <c r="AK94" s="75">
        <f>RTM_IEX!M94</f>
        <v>3.48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8.4452909999999992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4.83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0.14744656080000001</v>
      </c>
      <c r="AD95">
        <f t="shared" si="4"/>
        <v>16.607844439200001</v>
      </c>
      <c r="AE95">
        <v>0</v>
      </c>
      <c r="AF95" s="26"/>
      <c r="AG95">
        <f t="shared" si="5"/>
        <v>16.607844439200001</v>
      </c>
      <c r="AI95" s="75">
        <f>PXIL!M95</f>
        <v>0</v>
      </c>
      <c r="AJ95" s="75">
        <f>PXIL!S95</f>
        <v>0</v>
      </c>
      <c r="AK95" s="75">
        <f>RTM_IEX!M95</f>
        <v>3.48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8.4452909999999992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0.13046256080000002</v>
      </c>
      <c r="AD96">
        <f t="shared" si="4"/>
        <v>14.6948284392</v>
      </c>
      <c r="AE96">
        <v>0</v>
      </c>
      <c r="AF96" s="26"/>
      <c r="AG96">
        <f t="shared" si="5"/>
        <v>14.6948284392</v>
      </c>
      <c r="AI96" s="75">
        <f>PXIL!M96</f>
        <v>0</v>
      </c>
      <c r="AJ96" s="75">
        <f>PXIL!S96</f>
        <v>0</v>
      </c>
      <c r="AK96" s="75">
        <f>RTM_IEX!M96</f>
        <v>3.48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8.4452909999999992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1.84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0.1211345608</v>
      </c>
      <c r="AD97">
        <f t="shared" si="4"/>
        <v>13.6441564392</v>
      </c>
      <c r="AE97">
        <v>0</v>
      </c>
      <c r="AF97" s="26"/>
      <c r="AG97">
        <f t="shared" si="5"/>
        <v>13.6441564392</v>
      </c>
      <c r="AI97" s="75">
        <f>PXIL!M97</f>
        <v>0</v>
      </c>
      <c r="AJ97" s="75">
        <f>PXIL!S97</f>
        <v>0</v>
      </c>
      <c r="AK97" s="75">
        <f>RTM_IEX!M97</f>
        <v>3.48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8.4452909999999992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9.3942560800000005E-2</v>
      </c>
      <c r="AD98">
        <f t="shared" si="4"/>
        <v>10.581348439199999</v>
      </c>
      <c r="AE98">
        <v>0</v>
      </c>
      <c r="AF98" s="26"/>
      <c r="AG98">
        <f t="shared" si="5"/>
        <v>10.581348439199999</v>
      </c>
      <c r="AI98" s="75">
        <f>PXIL!M98</f>
        <v>0</v>
      </c>
      <c r="AJ98" s="75">
        <f>PXIL!S98</f>
        <v>0</v>
      </c>
      <c r="AK98" s="75">
        <f>RTM_IEX!M98</f>
        <v>2.23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0.20237439824999981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0.10559250000000002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3.2498347045999999E-3</v>
      </c>
      <c r="AD99">
        <f t="shared" si="6"/>
        <v>0.36604956354539986</v>
      </c>
      <c r="AE99">
        <f t="shared" ref="AE99:AR99" si="8">SUM(AE3:AE98)/4000</f>
        <v>0</v>
      </c>
      <c r="AG99">
        <f t="shared" si="8"/>
        <v>0.36604956354539986</v>
      </c>
      <c r="AI99">
        <f t="shared" si="8"/>
        <v>0</v>
      </c>
      <c r="AJ99">
        <f t="shared" si="8"/>
        <v>0</v>
      </c>
      <c r="AK99">
        <f t="shared" si="8"/>
        <v>6.1332499999999943E-2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44824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120</v>
      </c>
      <c r="C3" s="16">
        <f>'[1]20'!C5</f>
        <v>0</v>
      </c>
      <c r="D3" s="16">
        <f>'[1]20'!D5</f>
        <v>200</v>
      </c>
      <c r="E3" s="16">
        <f>'[1]20'!E5</f>
        <v>0</v>
      </c>
      <c r="F3" s="15">
        <f>SUM(B3:E3)</f>
        <v>320</v>
      </c>
      <c r="G3" s="15">
        <f>'[1]20'!H5</f>
        <v>120</v>
      </c>
      <c r="H3" s="16">
        <f>'[1]20'!I5</f>
        <v>0</v>
      </c>
      <c r="I3" s="16">
        <f>'[1]20'!J5</f>
        <v>35</v>
      </c>
      <c r="J3" s="16">
        <f>'[1]20'!K5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35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'[1]20'!B6</f>
        <v>120</v>
      </c>
      <c r="C4" s="16">
        <f>'[1]20'!C6</f>
        <v>0</v>
      </c>
      <c r="D4" s="16">
        <f>'[1]20'!D6</f>
        <v>200</v>
      </c>
      <c r="E4" s="16">
        <f>'[1]20'!E6</f>
        <v>0</v>
      </c>
      <c r="F4" s="15">
        <f>SUM(B4:E4)</f>
        <v>320</v>
      </c>
      <c r="G4" s="15">
        <f>'[1]20'!H6</f>
        <v>120</v>
      </c>
      <c r="H4" s="16">
        <f>'[1]20'!I6</f>
        <v>0</v>
      </c>
      <c r="I4" s="16">
        <f>'[1]20'!J6</f>
        <v>35</v>
      </c>
      <c r="J4" s="16">
        <f>'[1]20'!K6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35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'[1]20'!B7</f>
        <v>120</v>
      </c>
      <c r="C5" s="16">
        <f>'[1]20'!C7</f>
        <v>0</v>
      </c>
      <c r="D5" s="16">
        <f>'[1]20'!D7</f>
        <v>200</v>
      </c>
      <c r="E5" s="16">
        <f>'[1]20'!E7</f>
        <v>0</v>
      </c>
      <c r="F5" s="15">
        <f t="shared" ref="F5:F68" si="6">SUM(B5:E5)</f>
        <v>320</v>
      </c>
      <c r="G5" s="15">
        <f>'[1]20'!H7</f>
        <v>120</v>
      </c>
      <c r="H5" s="16">
        <f>'[1]20'!I7</f>
        <v>0</v>
      </c>
      <c r="I5" s="16">
        <f>'[1]20'!J7</f>
        <v>35</v>
      </c>
      <c r="J5" s="16">
        <f>'[1]20'!K7</f>
        <v>0</v>
      </c>
      <c r="K5" s="15">
        <f t="shared" si="4"/>
        <v>155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35</v>
      </c>
      <c r="P5" s="16">
        <f t="shared" si="3"/>
        <v>0</v>
      </c>
      <c r="Q5" s="17">
        <f t="shared" si="5"/>
        <v>155</v>
      </c>
      <c r="R5" s="168"/>
    </row>
    <row r="6" spans="1:18">
      <c r="A6" s="8" t="s">
        <v>48</v>
      </c>
      <c r="B6" s="15">
        <f>'[1]20'!B8</f>
        <v>120</v>
      </c>
      <c r="C6" s="16">
        <f>'[1]20'!C8</f>
        <v>0</v>
      </c>
      <c r="D6" s="16">
        <f>'[1]20'!D8</f>
        <v>200</v>
      </c>
      <c r="E6" s="16">
        <f>'[1]20'!E8</f>
        <v>0</v>
      </c>
      <c r="F6" s="15">
        <f t="shared" si="6"/>
        <v>320</v>
      </c>
      <c r="G6" s="15">
        <f>'[1]20'!H8</f>
        <v>120</v>
      </c>
      <c r="H6" s="16">
        <f>'[1]20'!I8</f>
        <v>0</v>
      </c>
      <c r="I6" s="16">
        <f>'[1]20'!J8</f>
        <v>35</v>
      </c>
      <c r="J6" s="16">
        <f>'[1]20'!K8</f>
        <v>0</v>
      </c>
      <c r="K6" s="15">
        <f t="shared" si="4"/>
        <v>155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35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'[1]20'!B9</f>
        <v>120</v>
      </c>
      <c r="C7" s="16">
        <f>'[1]20'!C9</f>
        <v>0</v>
      </c>
      <c r="D7" s="16">
        <f>'[1]20'!D9</f>
        <v>200</v>
      </c>
      <c r="E7" s="16">
        <f>'[1]20'!E9</f>
        <v>0</v>
      </c>
      <c r="F7" s="15">
        <f t="shared" si="6"/>
        <v>320</v>
      </c>
      <c r="G7" s="15">
        <f>'[1]20'!H9</f>
        <v>120</v>
      </c>
      <c r="H7" s="16">
        <f>'[1]20'!I9</f>
        <v>0</v>
      </c>
      <c r="I7" s="16">
        <f>'[1]20'!J9</f>
        <v>35</v>
      </c>
      <c r="J7" s="16">
        <f>'[1]20'!K9</f>
        <v>0</v>
      </c>
      <c r="K7" s="15">
        <f t="shared" si="4"/>
        <v>155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35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'[1]20'!B10</f>
        <v>120</v>
      </c>
      <c r="C8" s="16">
        <f>'[1]20'!C10</f>
        <v>0</v>
      </c>
      <c r="D8" s="16">
        <f>'[1]20'!D10</f>
        <v>200</v>
      </c>
      <c r="E8" s="16">
        <f>'[1]20'!E10</f>
        <v>0</v>
      </c>
      <c r="F8" s="15">
        <f t="shared" si="6"/>
        <v>320</v>
      </c>
      <c r="G8" s="15">
        <f>'[1]20'!H10</f>
        <v>120</v>
      </c>
      <c r="H8" s="16">
        <f>'[1]20'!I10</f>
        <v>0</v>
      </c>
      <c r="I8" s="16">
        <f>'[1]20'!J10</f>
        <v>35</v>
      </c>
      <c r="J8" s="16">
        <f>'[1]20'!K10</f>
        <v>0</v>
      </c>
      <c r="K8" s="15">
        <f t="shared" si="4"/>
        <v>155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35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'[1]20'!B11</f>
        <v>120</v>
      </c>
      <c r="C9" s="16">
        <f>'[1]20'!C11</f>
        <v>0</v>
      </c>
      <c r="D9" s="16">
        <f>'[1]20'!D11</f>
        <v>200</v>
      </c>
      <c r="E9" s="16">
        <f>'[1]20'!E11</f>
        <v>0</v>
      </c>
      <c r="F9" s="15">
        <f t="shared" si="6"/>
        <v>320</v>
      </c>
      <c r="G9" s="15">
        <f>'[1]20'!H11</f>
        <v>120</v>
      </c>
      <c r="H9" s="16">
        <f>'[1]20'!I11</f>
        <v>0</v>
      </c>
      <c r="I9" s="16">
        <f>'[1]20'!J11</f>
        <v>35</v>
      </c>
      <c r="J9" s="16">
        <f>'[1]20'!K11</f>
        <v>0</v>
      </c>
      <c r="K9" s="15">
        <f t="shared" si="4"/>
        <v>155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35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'[1]20'!B12</f>
        <v>120</v>
      </c>
      <c r="C10" s="16">
        <f>'[1]20'!C12</f>
        <v>0</v>
      </c>
      <c r="D10" s="16">
        <f>'[1]20'!D12</f>
        <v>200</v>
      </c>
      <c r="E10" s="16">
        <f>'[1]20'!E12</f>
        <v>0</v>
      </c>
      <c r="F10" s="15">
        <f t="shared" si="6"/>
        <v>320</v>
      </c>
      <c r="G10" s="15">
        <f>'[1]20'!H12</f>
        <v>120</v>
      </c>
      <c r="H10" s="16">
        <f>'[1]20'!I12</f>
        <v>0</v>
      </c>
      <c r="I10" s="16">
        <f>'[1]20'!J12</f>
        <v>35</v>
      </c>
      <c r="J10" s="16">
        <f>'[1]20'!K12</f>
        <v>0</v>
      </c>
      <c r="K10" s="15">
        <f t="shared" si="4"/>
        <v>155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35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'[1]20'!B13</f>
        <v>120</v>
      </c>
      <c r="C11" s="16">
        <f>'[1]20'!C13</f>
        <v>0</v>
      </c>
      <c r="D11" s="16">
        <f>'[1]20'!D13</f>
        <v>200</v>
      </c>
      <c r="E11" s="16">
        <f>'[1]20'!E13</f>
        <v>0</v>
      </c>
      <c r="F11" s="15">
        <f t="shared" si="6"/>
        <v>320</v>
      </c>
      <c r="G11" s="15">
        <f>'[1]20'!H13</f>
        <v>120</v>
      </c>
      <c r="H11" s="16">
        <f>'[1]20'!I13</f>
        <v>0</v>
      </c>
      <c r="I11" s="16">
        <f>'[1]20'!J13</f>
        <v>37</v>
      </c>
      <c r="J11" s="16">
        <f>'[1]20'!K13</f>
        <v>0</v>
      </c>
      <c r="K11" s="15">
        <f t="shared" si="4"/>
        <v>157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37</v>
      </c>
      <c r="P11" s="16">
        <f t="shared" si="3"/>
        <v>0</v>
      </c>
      <c r="Q11" s="17">
        <f t="shared" si="5"/>
        <v>157</v>
      </c>
    </row>
    <row r="12" spans="1:18">
      <c r="A12" s="8" t="s">
        <v>54</v>
      </c>
      <c r="B12" s="15">
        <f>'[1]20'!B14</f>
        <v>120</v>
      </c>
      <c r="C12" s="16">
        <f>'[1]20'!C14</f>
        <v>0</v>
      </c>
      <c r="D12" s="16">
        <f>'[1]20'!D14</f>
        <v>200</v>
      </c>
      <c r="E12" s="16">
        <f>'[1]20'!E14</f>
        <v>0</v>
      </c>
      <c r="F12" s="15">
        <f t="shared" si="6"/>
        <v>320</v>
      </c>
      <c r="G12" s="15">
        <f>'[1]20'!H14</f>
        <v>120</v>
      </c>
      <c r="H12" s="16">
        <f>'[1]20'!I14</f>
        <v>0</v>
      </c>
      <c r="I12" s="16">
        <f>'[1]20'!J14</f>
        <v>37</v>
      </c>
      <c r="J12" s="16">
        <f>'[1]20'!K14</f>
        <v>0</v>
      </c>
      <c r="K12" s="15">
        <f t="shared" si="4"/>
        <v>157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37</v>
      </c>
      <c r="P12" s="16">
        <f t="shared" si="3"/>
        <v>0</v>
      </c>
      <c r="Q12" s="17">
        <f t="shared" si="5"/>
        <v>157</v>
      </c>
    </row>
    <row r="13" spans="1:18">
      <c r="A13" s="8" t="s">
        <v>55</v>
      </c>
      <c r="B13" s="15">
        <f>'[1]20'!B15</f>
        <v>120</v>
      </c>
      <c r="C13" s="16">
        <f>'[1]20'!C15</f>
        <v>0</v>
      </c>
      <c r="D13" s="16">
        <f>'[1]20'!D15</f>
        <v>200</v>
      </c>
      <c r="E13" s="16">
        <f>'[1]20'!E15</f>
        <v>0</v>
      </c>
      <c r="F13" s="15">
        <f t="shared" si="6"/>
        <v>320</v>
      </c>
      <c r="G13" s="15">
        <f>'[1]20'!H15</f>
        <v>120</v>
      </c>
      <c r="H13" s="16">
        <f>'[1]20'!I15</f>
        <v>0</v>
      </c>
      <c r="I13" s="16">
        <f>'[1]20'!J15</f>
        <v>37</v>
      </c>
      <c r="J13" s="16">
        <f>'[1]20'!K15</f>
        <v>0</v>
      </c>
      <c r="K13" s="15">
        <f t="shared" si="4"/>
        <v>157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37</v>
      </c>
      <c r="P13" s="16">
        <f t="shared" si="3"/>
        <v>0</v>
      </c>
      <c r="Q13" s="17">
        <f t="shared" si="5"/>
        <v>157</v>
      </c>
    </row>
    <row r="14" spans="1:18">
      <c r="A14" s="8" t="s">
        <v>56</v>
      </c>
      <c r="B14" s="15">
        <f>'[1]20'!B16</f>
        <v>120</v>
      </c>
      <c r="C14" s="16">
        <f>'[1]20'!C16</f>
        <v>0</v>
      </c>
      <c r="D14" s="16">
        <f>'[1]20'!D16</f>
        <v>200</v>
      </c>
      <c r="E14" s="16">
        <f>'[1]20'!E16</f>
        <v>0</v>
      </c>
      <c r="F14" s="15">
        <f t="shared" si="6"/>
        <v>320</v>
      </c>
      <c r="G14" s="15">
        <f>'[1]20'!H16</f>
        <v>120</v>
      </c>
      <c r="H14" s="16">
        <f>'[1]20'!I16</f>
        <v>0</v>
      </c>
      <c r="I14" s="16">
        <f>'[1]20'!J16</f>
        <v>37</v>
      </c>
      <c r="J14" s="16">
        <f>'[1]20'!K16</f>
        <v>0</v>
      </c>
      <c r="K14" s="15">
        <f t="shared" si="4"/>
        <v>157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37</v>
      </c>
      <c r="P14" s="16">
        <f t="shared" si="3"/>
        <v>0</v>
      </c>
      <c r="Q14" s="17">
        <f t="shared" si="5"/>
        <v>157</v>
      </c>
    </row>
    <row r="15" spans="1:18">
      <c r="A15" s="8" t="s">
        <v>57</v>
      </c>
      <c r="B15" s="15">
        <f>'[1]20'!B17</f>
        <v>120</v>
      </c>
      <c r="C15" s="16">
        <f>'[1]20'!C17</f>
        <v>0</v>
      </c>
      <c r="D15" s="16">
        <f>'[1]20'!D17</f>
        <v>200</v>
      </c>
      <c r="E15" s="16">
        <f>'[1]20'!E17</f>
        <v>0</v>
      </c>
      <c r="F15" s="15">
        <f t="shared" si="6"/>
        <v>320</v>
      </c>
      <c r="G15" s="15">
        <f>'[1]20'!H17</f>
        <v>120</v>
      </c>
      <c r="H15" s="16">
        <f>'[1]20'!I17</f>
        <v>0</v>
      </c>
      <c r="I15" s="16">
        <f>'[1]20'!J17</f>
        <v>37</v>
      </c>
      <c r="J15" s="16">
        <f>'[1]20'!K17</f>
        <v>0</v>
      </c>
      <c r="K15" s="15">
        <f t="shared" si="4"/>
        <v>157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37</v>
      </c>
      <c r="P15" s="16">
        <f t="shared" si="3"/>
        <v>0</v>
      </c>
      <c r="Q15" s="17">
        <f t="shared" si="5"/>
        <v>157</v>
      </c>
    </row>
    <row r="16" spans="1:18">
      <c r="A16" s="8" t="s">
        <v>58</v>
      </c>
      <c r="B16" s="15">
        <f>'[1]20'!B18</f>
        <v>120</v>
      </c>
      <c r="C16" s="16">
        <f>'[1]20'!C18</f>
        <v>0</v>
      </c>
      <c r="D16" s="16">
        <f>'[1]20'!D18</f>
        <v>200</v>
      </c>
      <c r="E16" s="16">
        <f>'[1]20'!E18</f>
        <v>0</v>
      </c>
      <c r="F16" s="15">
        <f t="shared" si="6"/>
        <v>320</v>
      </c>
      <c r="G16" s="15">
        <f>'[1]20'!H18</f>
        <v>120</v>
      </c>
      <c r="H16" s="16">
        <f>'[1]20'!I18</f>
        <v>0</v>
      </c>
      <c r="I16" s="16">
        <f>'[1]20'!J18</f>
        <v>37</v>
      </c>
      <c r="J16" s="16">
        <f>'[1]20'!K18</f>
        <v>0</v>
      </c>
      <c r="K16" s="15">
        <f t="shared" si="4"/>
        <v>157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37</v>
      </c>
      <c r="P16" s="16">
        <f t="shared" si="3"/>
        <v>0</v>
      </c>
      <c r="Q16" s="17">
        <f t="shared" si="5"/>
        <v>157</v>
      </c>
    </row>
    <row r="17" spans="1:17">
      <c r="A17" s="8" t="s">
        <v>59</v>
      </c>
      <c r="B17" s="15">
        <f>'[1]20'!B19</f>
        <v>120</v>
      </c>
      <c r="C17" s="16">
        <f>'[1]20'!C19</f>
        <v>0</v>
      </c>
      <c r="D17" s="16">
        <f>'[1]20'!D19</f>
        <v>200</v>
      </c>
      <c r="E17" s="16">
        <f>'[1]20'!E19</f>
        <v>0</v>
      </c>
      <c r="F17" s="15">
        <f t="shared" si="6"/>
        <v>320</v>
      </c>
      <c r="G17" s="15">
        <f>'[1]20'!H19</f>
        <v>120</v>
      </c>
      <c r="H17" s="16">
        <f>'[1]20'!I19</f>
        <v>0</v>
      </c>
      <c r="I17" s="16">
        <f>'[1]20'!J19</f>
        <v>37</v>
      </c>
      <c r="J17" s="16">
        <f>'[1]20'!K19</f>
        <v>0</v>
      </c>
      <c r="K17" s="15">
        <f t="shared" si="4"/>
        <v>157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37</v>
      </c>
      <c r="P17" s="16">
        <f t="shared" si="3"/>
        <v>0</v>
      </c>
      <c r="Q17" s="17">
        <f t="shared" si="5"/>
        <v>157</v>
      </c>
    </row>
    <row r="18" spans="1:17">
      <c r="A18" s="8" t="s">
        <v>60</v>
      </c>
      <c r="B18" s="15">
        <f>'[1]20'!B20</f>
        <v>120</v>
      </c>
      <c r="C18" s="16">
        <f>'[1]20'!C20</f>
        <v>0</v>
      </c>
      <c r="D18" s="16">
        <f>'[1]20'!D20</f>
        <v>200</v>
      </c>
      <c r="E18" s="16">
        <f>'[1]20'!E20</f>
        <v>0</v>
      </c>
      <c r="F18" s="15">
        <f t="shared" si="6"/>
        <v>320</v>
      </c>
      <c r="G18" s="15">
        <f>'[1]20'!H20</f>
        <v>120</v>
      </c>
      <c r="H18" s="16">
        <f>'[1]20'!I20</f>
        <v>0</v>
      </c>
      <c r="I18" s="16">
        <f>'[1]20'!J20</f>
        <v>37</v>
      </c>
      <c r="J18" s="16">
        <f>'[1]20'!K20</f>
        <v>0</v>
      </c>
      <c r="K18" s="15">
        <f t="shared" si="4"/>
        <v>157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37</v>
      </c>
      <c r="P18" s="16">
        <f t="shared" si="3"/>
        <v>0</v>
      </c>
      <c r="Q18" s="17">
        <f t="shared" si="5"/>
        <v>157</v>
      </c>
    </row>
    <row r="19" spans="1:17">
      <c r="A19" s="8" t="s">
        <v>61</v>
      </c>
      <c r="B19" s="15">
        <f>'[1]20'!B21</f>
        <v>120</v>
      </c>
      <c r="C19" s="16">
        <f>'[1]20'!C21</f>
        <v>0</v>
      </c>
      <c r="D19" s="16">
        <f>'[1]20'!D21</f>
        <v>200</v>
      </c>
      <c r="E19" s="16">
        <f>'[1]20'!E21</f>
        <v>0</v>
      </c>
      <c r="F19" s="15">
        <f t="shared" si="6"/>
        <v>320</v>
      </c>
      <c r="G19" s="15">
        <f>'[1]20'!H21</f>
        <v>120</v>
      </c>
      <c r="H19" s="16">
        <f>'[1]20'!I21</f>
        <v>0</v>
      </c>
      <c r="I19" s="16">
        <f>'[1]20'!J21</f>
        <v>37</v>
      </c>
      <c r="J19" s="16">
        <f>'[1]20'!K21</f>
        <v>0</v>
      </c>
      <c r="K19" s="15">
        <f t="shared" si="4"/>
        <v>157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37</v>
      </c>
      <c r="P19" s="16">
        <f t="shared" si="3"/>
        <v>0</v>
      </c>
      <c r="Q19" s="17">
        <f t="shared" si="5"/>
        <v>157</v>
      </c>
    </row>
    <row r="20" spans="1:17">
      <c r="A20" s="8" t="s">
        <v>62</v>
      </c>
      <c r="B20" s="15">
        <f>'[1]20'!B22</f>
        <v>120</v>
      </c>
      <c r="C20" s="16">
        <f>'[1]20'!C22</f>
        <v>0</v>
      </c>
      <c r="D20" s="16">
        <f>'[1]20'!D22</f>
        <v>200</v>
      </c>
      <c r="E20" s="16">
        <f>'[1]20'!E22</f>
        <v>0</v>
      </c>
      <c r="F20" s="15">
        <f t="shared" si="6"/>
        <v>320</v>
      </c>
      <c r="G20" s="15">
        <f>'[1]20'!H22</f>
        <v>120</v>
      </c>
      <c r="H20" s="16">
        <f>'[1]20'!I22</f>
        <v>0</v>
      </c>
      <c r="I20" s="16">
        <f>'[1]20'!J22</f>
        <v>37</v>
      </c>
      <c r="J20" s="16">
        <f>'[1]20'!K22</f>
        <v>0</v>
      </c>
      <c r="K20" s="15">
        <f t="shared" si="4"/>
        <v>157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37</v>
      </c>
      <c r="P20" s="16">
        <f t="shared" si="3"/>
        <v>0</v>
      </c>
      <c r="Q20" s="17">
        <f t="shared" si="5"/>
        <v>157</v>
      </c>
    </row>
    <row r="21" spans="1:17">
      <c r="A21" s="8" t="s">
        <v>63</v>
      </c>
      <c r="B21" s="15">
        <f>'[1]20'!B23</f>
        <v>120</v>
      </c>
      <c r="C21" s="16">
        <f>'[1]20'!C23</f>
        <v>0</v>
      </c>
      <c r="D21" s="16">
        <f>'[1]20'!D23</f>
        <v>200</v>
      </c>
      <c r="E21" s="16">
        <f>'[1]20'!E23</f>
        <v>0</v>
      </c>
      <c r="F21" s="15">
        <f t="shared" si="6"/>
        <v>320</v>
      </c>
      <c r="G21" s="15">
        <f>'[1]20'!H23</f>
        <v>120</v>
      </c>
      <c r="H21" s="16">
        <f>'[1]20'!I23</f>
        <v>0</v>
      </c>
      <c r="I21" s="16">
        <f>'[1]20'!J23</f>
        <v>37</v>
      </c>
      <c r="J21" s="16">
        <f>'[1]20'!K23</f>
        <v>0</v>
      </c>
      <c r="K21" s="15">
        <f t="shared" si="4"/>
        <v>157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37</v>
      </c>
      <c r="P21" s="16">
        <f t="shared" si="3"/>
        <v>0</v>
      </c>
      <c r="Q21" s="17">
        <f t="shared" si="5"/>
        <v>157</v>
      </c>
    </row>
    <row r="22" spans="1:17">
      <c r="A22" s="8" t="s">
        <v>64</v>
      </c>
      <c r="B22" s="15">
        <f>'[1]20'!B24</f>
        <v>120</v>
      </c>
      <c r="C22" s="16">
        <f>'[1]20'!C24</f>
        <v>0</v>
      </c>
      <c r="D22" s="16">
        <f>'[1]20'!D24</f>
        <v>200</v>
      </c>
      <c r="E22" s="16">
        <f>'[1]20'!E24</f>
        <v>0</v>
      </c>
      <c r="F22" s="15">
        <f t="shared" si="6"/>
        <v>320</v>
      </c>
      <c r="G22" s="15">
        <f>'[1]20'!H24</f>
        <v>120</v>
      </c>
      <c r="H22" s="16">
        <f>'[1]20'!I24</f>
        <v>0</v>
      </c>
      <c r="I22" s="16">
        <f>'[1]20'!J24</f>
        <v>37</v>
      </c>
      <c r="J22" s="16">
        <f>'[1]20'!K24</f>
        <v>0</v>
      </c>
      <c r="K22" s="15">
        <f t="shared" si="4"/>
        <v>157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37</v>
      </c>
      <c r="P22" s="16">
        <f t="shared" si="3"/>
        <v>0</v>
      </c>
      <c r="Q22" s="17">
        <f t="shared" si="5"/>
        <v>157</v>
      </c>
    </row>
    <row r="23" spans="1:17">
      <c r="A23" s="8" t="s">
        <v>65</v>
      </c>
      <c r="B23" s="15">
        <f>'[1]20'!B25</f>
        <v>120</v>
      </c>
      <c r="C23" s="16">
        <f>'[1]20'!C25</f>
        <v>0</v>
      </c>
      <c r="D23" s="16">
        <f>'[1]20'!D25</f>
        <v>200</v>
      </c>
      <c r="E23" s="16">
        <f>'[1]20'!E25</f>
        <v>0</v>
      </c>
      <c r="F23" s="15">
        <f t="shared" si="6"/>
        <v>320</v>
      </c>
      <c r="G23" s="15">
        <f>'[1]20'!H25</f>
        <v>120</v>
      </c>
      <c r="H23" s="16">
        <f>'[1]20'!I25</f>
        <v>0</v>
      </c>
      <c r="I23" s="16">
        <f>'[1]20'!J25</f>
        <v>37</v>
      </c>
      <c r="J23" s="16">
        <f>'[1]20'!K25</f>
        <v>0</v>
      </c>
      <c r="K23" s="15">
        <f t="shared" si="4"/>
        <v>157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37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'[1]20'!B26</f>
        <v>120</v>
      </c>
      <c r="C24" s="16">
        <f>'[1]20'!C26</f>
        <v>0</v>
      </c>
      <c r="D24" s="16">
        <f>'[1]20'!D26</f>
        <v>200</v>
      </c>
      <c r="E24" s="16">
        <f>'[1]20'!E26</f>
        <v>0</v>
      </c>
      <c r="F24" s="15">
        <f t="shared" si="6"/>
        <v>320</v>
      </c>
      <c r="G24" s="15">
        <f>'[1]20'!H26</f>
        <v>120</v>
      </c>
      <c r="H24" s="16">
        <f>'[1]20'!I26</f>
        <v>0</v>
      </c>
      <c r="I24" s="16">
        <f>'[1]20'!J26</f>
        <v>37</v>
      </c>
      <c r="J24" s="16">
        <f>'[1]20'!K26</f>
        <v>0</v>
      </c>
      <c r="K24" s="15">
        <f t="shared" si="4"/>
        <v>157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37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'[1]20'!B27</f>
        <v>120</v>
      </c>
      <c r="C25" s="16">
        <f>'[1]20'!C27</f>
        <v>0</v>
      </c>
      <c r="D25" s="16">
        <f>'[1]20'!D27</f>
        <v>200</v>
      </c>
      <c r="E25" s="16">
        <f>'[1]20'!E27</f>
        <v>0</v>
      </c>
      <c r="F25" s="15">
        <f t="shared" si="6"/>
        <v>320</v>
      </c>
      <c r="G25" s="15">
        <f>'[1]20'!H27</f>
        <v>120</v>
      </c>
      <c r="H25" s="16">
        <f>'[1]20'!I27</f>
        <v>0</v>
      </c>
      <c r="I25" s="16">
        <f>'[1]20'!J27</f>
        <v>37</v>
      </c>
      <c r="J25" s="16">
        <f>'[1]20'!K27</f>
        <v>0</v>
      </c>
      <c r="K25" s="15">
        <f t="shared" si="4"/>
        <v>157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37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'[1]20'!B28</f>
        <v>120</v>
      </c>
      <c r="C26" s="16">
        <f>'[1]20'!C28</f>
        <v>0</v>
      </c>
      <c r="D26" s="16">
        <f>'[1]20'!D28</f>
        <v>200</v>
      </c>
      <c r="E26" s="16">
        <f>'[1]20'!E28</f>
        <v>0</v>
      </c>
      <c r="F26" s="15">
        <f t="shared" si="6"/>
        <v>320</v>
      </c>
      <c r="G26" s="15">
        <f>'[1]20'!H28</f>
        <v>120</v>
      </c>
      <c r="H26" s="16">
        <f>'[1]20'!I28</f>
        <v>0</v>
      </c>
      <c r="I26" s="16">
        <f>'[1]20'!J28</f>
        <v>37</v>
      </c>
      <c r="J26" s="16">
        <f>'[1]20'!K28</f>
        <v>0</v>
      </c>
      <c r="K26" s="15">
        <f t="shared" si="4"/>
        <v>157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37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'[1]20'!B29</f>
        <v>120</v>
      </c>
      <c r="C27" s="16">
        <f>'[1]20'!C29</f>
        <v>0</v>
      </c>
      <c r="D27" s="16">
        <f>'[1]20'!D29</f>
        <v>200</v>
      </c>
      <c r="E27" s="16">
        <f>'[1]20'!E29</f>
        <v>0</v>
      </c>
      <c r="F27" s="15">
        <f t="shared" si="6"/>
        <v>320</v>
      </c>
      <c r="G27" s="15">
        <f>'[1]20'!H29</f>
        <v>120</v>
      </c>
      <c r="H27" s="16">
        <f>'[1]20'!I29</f>
        <v>0</v>
      </c>
      <c r="I27" s="16">
        <f>'[1]20'!J29</f>
        <v>37</v>
      </c>
      <c r="J27" s="16">
        <f>'[1]20'!K29</f>
        <v>0</v>
      </c>
      <c r="K27" s="15">
        <f t="shared" si="4"/>
        <v>157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37</v>
      </c>
      <c r="P27" s="16">
        <f t="shared" si="3"/>
        <v>0</v>
      </c>
      <c r="Q27" s="17">
        <f t="shared" si="5"/>
        <v>157</v>
      </c>
    </row>
    <row r="28" spans="1:17">
      <c r="A28" s="8" t="s">
        <v>70</v>
      </c>
      <c r="B28" s="15">
        <f>'[1]20'!B30</f>
        <v>120</v>
      </c>
      <c r="C28" s="16">
        <f>'[1]20'!C30</f>
        <v>0</v>
      </c>
      <c r="D28" s="16">
        <f>'[1]20'!D30</f>
        <v>200</v>
      </c>
      <c r="E28" s="16">
        <f>'[1]20'!E30</f>
        <v>0</v>
      </c>
      <c r="F28" s="15">
        <f t="shared" si="6"/>
        <v>320</v>
      </c>
      <c r="G28" s="15">
        <f>'[1]20'!H30</f>
        <v>120</v>
      </c>
      <c r="H28" s="16">
        <f>'[1]20'!I30</f>
        <v>0</v>
      </c>
      <c r="I28" s="16">
        <f>'[1]20'!J30</f>
        <v>37</v>
      </c>
      <c r="J28" s="16">
        <f>'[1]20'!K30</f>
        <v>0</v>
      </c>
      <c r="K28" s="15">
        <f t="shared" si="4"/>
        <v>157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37</v>
      </c>
      <c r="P28" s="16">
        <f t="shared" si="3"/>
        <v>0</v>
      </c>
      <c r="Q28" s="17">
        <f t="shared" si="5"/>
        <v>157</v>
      </c>
    </row>
    <row r="29" spans="1:17">
      <c r="A29" s="8" t="s">
        <v>71</v>
      </c>
      <c r="B29" s="15">
        <f>'[1]20'!B31</f>
        <v>120</v>
      </c>
      <c r="C29" s="16">
        <f>'[1]20'!C31</f>
        <v>0</v>
      </c>
      <c r="D29" s="16">
        <f>'[1]20'!D31</f>
        <v>200</v>
      </c>
      <c r="E29" s="16">
        <f>'[1]20'!E31</f>
        <v>0</v>
      </c>
      <c r="F29" s="15">
        <f t="shared" si="6"/>
        <v>320</v>
      </c>
      <c r="G29" s="15">
        <f>'[1]20'!H31</f>
        <v>120</v>
      </c>
      <c r="H29" s="16">
        <f>'[1]20'!I31</f>
        <v>0</v>
      </c>
      <c r="I29" s="16">
        <f>'[1]20'!J31</f>
        <v>37</v>
      </c>
      <c r="J29" s="16">
        <f>'[1]20'!K31</f>
        <v>0</v>
      </c>
      <c r="K29" s="15">
        <f t="shared" si="4"/>
        <v>157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37</v>
      </c>
      <c r="P29" s="16">
        <f t="shared" si="3"/>
        <v>0</v>
      </c>
      <c r="Q29" s="17">
        <f t="shared" si="5"/>
        <v>157</v>
      </c>
    </row>
    <row r="30" spans="1:17">
      <c r="A30" s="8" t="s">
        <v>72</v>
      </c>
      <c r="B30" s="15">
        <f>'[1]20'!B32</f>
        <v>120</v>
      </c>
      <c r="C30" s="16">
        <f>'[1]20'!C32</f>
        <v>0</v>
      </c>
      <c r="D30" s="16">
        <f>'[1]20'!D32</f>
        <v>200</v>
      </c>
      <c r="E30" s="16">
        <f>'[1]20'!E32</f>
        <v>0</v>
      </c>
      <c r="F30" s="15">
        <f t="shared" si="6"/>
        <v>320</v>
      </c>
      <c r="G30" s="15">
        <f>'[1]20'!H32</f>
        <v>120</v>
      </c>
      <c r="H30" s="16">
        <f>'[1]20'!I32</f>
        <v>0</v>
      </c>
      <c r="I30" s="16">
        <f>'[1]20'!J32</f>
        <v>37</v>
      </c>
      <c r="J30" s="16">
        <f>'[1]20'!K32</f>
        <v>0</v>
      </c>
      <c r="K30" s="15">
        <f t="shared" si="4"/>
        <v>157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37</v>
      </c>
      <c r="P30" s="16">
        <f t="shared" si="3"/>
        <v>0</v>
      </c>
      <c r="Q30" s="17">
        <f t="shared" si="5"/>
        <v>157</v>
      </c>
    </row>
    <row r="31" spans="1:17">
      <c r="A31" s="8" t="s">
        <v>73</v>
      </c>
      <c r="B31" s="15">
        <f>'[1]20'!B33</f>
        <v>120</v>
      </c>
      <c r="C31" s="16">
        <f>'[1]20'!C33</f>
        <v>0</v>
      </c>
      <c r="D31" s="16">
        <f>'[1]20'!D33</f>
        <v>200</v>
      </c>
      <c r="E31" s="16">
        <f>'[1]20'!E33</f>
        <v>0</v>
      </c>
      <c r="F31" s="15">
        <f t="shared" si="6"/>
        <v>320</v>
      </c>
      <c r="G31" s="15">
        <f>'[1]20'!H33</f>
        <v>120</v>
      </c>
      <c r="H31" s="16">
        <f>'[1]20'!I33</f>
        <v>0</v>
      </c>
      <c r="I31" s="16">
        <f>'[1]20'!J33</f>
        <v>37</v>
      </c>
      <c r="J31" s="16">
        <f>'[1]20'!K33</f>
        <v>0</v>
      </c>
      <c r="K31" s="15">
        <f t="shared" si="4"/>
        <v>157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37</v>
      </c>
      <c r="P31" s="16">
        <f t="shared" si="3"/>
        <v>0</v>
      </c>
      <c r="Q31" s="17">
        <f t="shared" si="5"/>
        <v>157</v>
      </c>
    </row>
    <row r="32" spans="1:17">
      <c r="A32" s="8" t="s">
        <v>74</v>
      </c>
      <c r="B32" s="15">
        <f>'[1]20'!B34</f>
        <v>120</v>
      </c>
      <c r="C32" s="16">
        <f>'[1]20'!C34</f>
        <v>0</v>
      </c>
      <c r="D32" s="16">
        <f>'[1]20'!D34</f>
        <v>200</v>
      </c>
      <c r="E32" s="16">
        <f>'[1]20'!E34</f>
        <v>0</v>
      </c>
      <c r="F32" s="15">
        <f t="shared" si="6"/>
        <v>320</v>
      </c>
      <c r="G32" s="15">
        <f>'[1]20'!H34</f>
        <v>120</v>
      </c>
      <c r="H32" s="16">
        <f>'[1]20'!I34</f>
        <v>0</v>
      </c>
      <c r="I32" s="16">
        <f>'[1]20'!J34</f>
        <v>35</v>
      </c>
      <c r="J32" s="16">
        <f>'[1]20'!K34</f>
        <v>0</v>
      </c>
      <c r="K32" s="15">
        <f t="shared" si="4"/>
        <v>155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35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'[1]20'!B35</f>
        <v>120</v>
      </c>
      <c r="C33" s="16">
        <f>'[1]20'!C35</f>
        <v>0</v>
      </c>
      <c r="D33" s="16">
        <f>'[1]20'!D35</f>
        <v>200</v>
      </c>
      <c r="E33" s="16">
        <f>'[1]20'!E35</f>
        <v>0</v>
      </c>
      <c r="F33" s="15">
        <f t="shared" si="6"/>
        <v>320</v>
      </c>
      <c r="G33" s="15">
        <f>'[1]20'!H35</f>
        <v>120</v>
      </c>
      <c r="H33" s="16">
        <f>'[1]20'!I35</f>
        <v>0</v>
      </c>
      <c r="I33" s="16">
        <f>'[1]20'!J35</f>
        <v>35</v>
      </c>
      <c r="J33" s="16">
        <f>'[1]20'!K35</f>
        <v>0</v>
      </c>
      <c r="K33" s="15">
        <f t="shared" si="4"/>
        <v>155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35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'[1]20'!B36</f>
        <v>120</v>
      </c>
      <c r="C34" s="16">
        <f>'[1]20'!C36</f>
        <v>0</v>
      </c>
      <c r="D34" s="16">
        <f>'[1]20'!D36</f>
        <v>200</v>
      </c>
      <c r="E34" s="16">
        <f>'[1]20'!E36</f>
        <v>0</v>
      </c>
      <c r="F34" s="15">
        <f t="shared" si="6"/>
        <v>320</v>
      </c>
      <c r="G34" s="15">
        <f>'[1]20'!H36</f>
        <v>120</v>
      </c>
      <c r="H34" s="16">
        <f>'[1]20'!I36</f>
        <v>0</v>
      </c>
      <c r="I34" s="16">
        <f>'[1]20'!J36</f>
        <v>35</v>
      </c>
      <c r="J34" s="16">
        <f>'[1]20'!K36</f>
        <v>0</v>
      </c>
      <c r="K34" s="15">
        <f t="shared" si="4"/>
        <v>155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35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'[1]20'!B37</f>
        <v>120</v>
      </c>
      <c r="C35" s="16">
        <f>'[1]20'!C37</f>
        <v>0</v>
      </c>
      <c r="D35" s="16">
        <f>'[1]20'!D37</f>
        <v>200</v>
      </c>
      <c r="E35" s="16">
        <f>'[1]20'!E37</f>
        <v>0</v>
      </c>
      <c r="F35" s="15">
        <f t="shared" si="6"/>
        <v>320</v>
      </c>
      <c r="G35" s="15">
        <f>'[1]20'!H37</f>
        <v>120</v>
      </c>
      <c r="H35" s="16">
        <f>'[1]20'!I37</f>
        <v>0</v>
      </c>
      <c r="I35" s="16">
        <f>'[1]20'!J37</f>
        <v>35</v>
      </c>
      <c r="J35" s="16">
        <f>'[1]20'!K37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'[1]20'!B38</f>
        <v>120</v>
      </c>
      <c r="C36" s="16">
        <f>'[1]20'!C38</f>
        <v>0</v>
      </c>
      <c r="D36" s="16">
        <f>'[1]20'!D38</f>
        <v>200</v>
      </c>
      <c r="E36" s="16">
        <f>'[1]20'!E38</f>
        <v>0</v>
      </c>
      <c r="F36" s="15">
        <f t="shared" si="6"/>
        <v>320</v>
      </c>
      <c r="G36" s="15">
        <f>'[1]20'!H38</f>
        <v>120</v>
      </c>
      <c r="H36" s="16">
        <f>'[1]20'!I38</f>
        <v>0</v>
      </c>
      <c r="I36" s="16">
        <f>'[1]20'!J38</f>
        <v>35</v>
      </c>
      <c r="J36" s="16">
        <f>'[1]20'!K38</f>
        <v>0</v>
      </c>
      <c r="K36" s="15">
        <f t="shared" si="4"/>
        <v>155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35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'[1]20'!B39</f>
        <v>120</v>
      </c>
      <c r="C37" s="16">
        <f>'[1]20'!C39</f>
        <v>0</v>
      </c>
      <c r="D37" s="16">
        <f>'[1]20'!D39</f>
        <v>200</v>
      </c>
      <c r="E37" s="16">
        <f>'[1]20'!E39</f>
        <v>0</v>
      </c>
      <c r="F37" s="15">
        <f t="shared" si="6"/>
        <v>320</v>
      </c>
      <c r="G37" s="15">
        <f>'[1]20'!H39</f>
        <v>120</v>
      </c>
      <c r="H37" s="16">
        <f>'[1]20'!I39</f>
        <v>0</v>
      </c>
      <c r="I37" s="16">
        <f>'[1]20'!J39</f>
        <v>35</v>
      </c>
      <c r="J37" s="16">
        <f>'[1]20'!K39</f>
        <v>0</v>
      </c>
      <c r="K37" s="15">
        <f t="shared" si="4"/>
        <v>155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35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'[1]20'!B40</f>
        <v>120</v>
      </c>
      <c r="C38" s="16">
        <f>'[1]20'!C40</f>
        <v>0</v>
      </c>
      <c r="D38" s="16">
        <f>'[1]20'!D40</f>
        <v>200</v>
      </c>
      <c r="E38" s="16">
        <f>'[1]20'!E40</f>
        <v>0</v>
      </c>
      <c r="F38" s="15">
        <f t="shared" si="6"/>
        <v>320</v>
      </c>
      <c r="G38" s="15">
        <f>'[1]20'!H40</f>
        <v>120</v>
      </c>
      <c r="H38" s="16">
        <f>'[1]20'!I40</f>
        <v>0</v>
      </c>
      <c r="I38" s="16">
        <f>'[1]20'!J40</f>
        <v>35</v>
      </c>
      <c r="J38" s="16">
        <f>'[1]20'!K40</f>
        <v>0</v>
      </c>
      <c r="K38" s="15">
        <f t="shared" si="4"/>
        <v>155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35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'[1]20'!B41</f>
        <v>120</v>
      </c>
      <c r="C39" s="16">
        <f>'[1]20'!C41</f>
        <v>0</v>
      </c>
      <c r="D39" s="16">
        <f>'[1]20'!D41</f>
        <v>200</v>
      </c>
      <c r="E39" s="16">
        <f>'[1]20'!E41</f>
        <v>0</v>
      </c>
      <c r="F39" s="15">
        <f t="shared" si="6"/>
        <v>320</v>
      </c>
      <c r="G39" s="15">
        <f>'[1]20'!H41</f>
        <v>120</v>
      </c>
      <c r="H39" s="16">
        <f>'[1]20'!I41</f>
        <v>0</v>
      </c>
      <c r="I39" s="16">
        <f>'[1]20'!J41</f>
        <v>32</v>
      </c>
      <c r="J39" s="16">
        <f>'[1]20'!K41</f>
        <v>0</v>
      </c>
      <c r="K39" s="15">
        <f t="shared" si="4"/>
        <v>152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32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'[1]20'!B42</f>
        <v>120</v>
      </c>
      <c r="C40" s="16">
        <f>'[1]20'!C42</f>
        <v>0</v>
      </c>
      <c r="D40" s="16">
        <f>'[1]20'!D42</f>
        <v>200</v>
      </c>
      <c r="E40" s="16">
        <f>'[1]20'!E42</f>
        <v>0</v>
      </c>
      <c r="F40" s="15">
        <f t="shared" si="6"/>
        <v>320</v>
      </c>
      <c r="G40" s="15">
        <f>'[1]20'!H42</f>
        <v>120</v>
      </c>
      <c r="H40" s="16">
        <f>'[1]20'!I42</f>
        <v>0</v>
      </c>
      <c r="I40" s="16">
        <f>'[1]20'!J42</f>
        <v>32</v>
      </c>
      <c r="J40" s="16">
        <f>'[1]20'!K42</f>
        <v>0</v>
      </c>
      <c r="K40" s="15">
        <f t="shared" si="4"/>
        <v>152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32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'[1]20'!B43</f>
        <v>120</v>
      </c>
      <c r="C41" s="16">
        <f>'[1]20'!C43</f>
        <v>0</v>
      </c>
      <c r="D41" s="16">
        <f>'[1]20'!D43</f>
        <v>200</v>
      </c>
      <c r="E41" s="16">
        <f>'[1]20'!E43</f>
        <v>0</v>
      </c>
      <c r="F41" s="15">
        <f t="shared" si="6"/>
        <v>320</v>
      </c>
      <c r="G41" s="15">
        <f>'[1]20'!H43</f>
        <v>120</v>
      </c>
      <c r="H41" s="16">
        <f>'[1]20'!I43</f>
        <v>0</v>
      </c>
      <c r="I41" s="16">
        <f>'[1]20'!J43</f>
        <v>32</v>
      </c>
      <c r="J41" s="16">
        <f>'[1]20'!K43</f>
        <v>0</v>
      </c>
      <c r="K41" s="15">
        <f t="shared" si="4"/>
        <v>152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32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'[1]20'!B44</f>
        <v>120</v>
      </c>
      <c r="C42" s="16">
        <f>'[1]20'!C44</f>
        <v>0</v>
      </c>
      <c r="D42" s="16">
        <f>'[1]20'!D44</f>
        <v>200</v>
      </c>
      <c r="E42" s="16">
        <f>'[1]20'!E44</f>
        <v>0</v>
      </c>
      <c r="F42" s="15">
        <f t="shared" si="6"/>
        <v>320</v>
      </c>
      <c r="G42" s="15">
        <f>'[1]20'!H44</f>
        <v>120</v>
      </c>
      <c r="H42" s="16">
        <f>'[1]20'!I44</f>
        <v>0</v>
      </c>
      <c r="I42" s="16">
        <f>'[1]20'!J44</f>
        <v>32</v>
      </c>
      <c r="J42" s="16">
        <f>'[1]20'!K44</f>
        <v>0</v>
      </c>
      <c r="K42" s="15">
        <f t="shared" si="4"/>
        <v>152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32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'[1]20'!B45</f>
        <v>120</v>
      </c>
      <c r="C43" s="16">
        <f>'[1]20'!C45</f>
        <v>0</v>
      </c>
      <c r="D43" s="16">
        <f>'[1]20'!D45</f>
        <v>200</v>
      </c>
      <c r="E43" s="16">
        <f>'[1]20'!E45</f>
        <v>0</v>
      </c>
      <c r="F43" s="15">
        <f t="shared" si="6"/>
        <v>320</v>
      </c>
      <c r="G43" s="15">
        <f>'[1]20'!H45</f>
        <v>120</v>
      </c>
      <c r="H43" s="16">
        <f>'[1]20'!I45</f>
        <v>0</v>
      </c>
      <c r="I43" s="16">
        <f>'[1]20'!J45</f>
        <v>32</v>
      </c>
      <c r="J43" s="16">
        <f>'[1]20'!K45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'[1]20'!B46</f>
        <v>120</v>
      </c>
      <c r="C44" s="16">
        <f>'[1]20'!C46</f>
        <v>0</v>
      </c>
      <c r="D44" s="16">
        <f>'[1]20'!D46</f>
        <v>200</v>
      </c>
      <c r="E44" s="16">
        <f>'[1]20'!E46</f>
        <v>0</v>
      </c>
      <c r="F44" s="15">
        <f t="shared" si="6"/>
        <v>320</v>
      </c>
      <c r="G44" s="15">
        <f>'[1]20'!H46</f>
        <v>120</v>
      </c>
      <c r="H44" s="16">
        <f>'[1]20'!I46</f>
        <v>0</v>
      </c>
      <c r="I44" s="16">
        <f>'[1]20'!J46</f>
        <v>32</v>
      </c>
      <c r="J44" s="16">
        <f>'[1]20'!K46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'[1]20'!B47</f>
        <v>120</v>
      </c>
      <c r="C45" s="16">
        <f>'[1]20'!C47</f>
        <v>0</v>
      </c>
      <c r="D45" s="16">
        <f>'[1]20'!D47</f>
        <v>200</v>
      </c>
      <c r="E45" s="16">
        <f>'[1]20'!E47</f>
        <v>0</v>
      </c>
      <c r="F45" s="15">
        <f t="shared" si="6"/>
        <v>320</v>
      </c>
      <c r="G45" s="15">
        <f>'[1]20'!H47</f>
        <v>120</v>
      </c>
      <c r="H45" s="16">
        <f>'[1]20'!I47</f>
        <v>0</v>
      </c>
      <c r="I45" s="16">
        <f>'[1]20'!J47</f>
        <v>32</v>
      </c>
      <c r="J45" s="16">
        <f>'[1]20'!K47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'[1]20'!B48</f>
        <v>120</v>
      </c>
      <c r="C46" s="16">
        <f>'[1]20'!C48</f>
        <v>0</v>
      </c>
      <c r="D46" s="16">
        <f>'[1]20'!D48</f>
        <v>200</v>
      </c>
      <c r="E46" s="16">
        <f>'[1]20'!E48</f>
        <v>0</v>
      </c>
      <c r="F46" s="15">
        <f t="shared" si="6"/>
        <v>320</v>
      </c>
      <c r="G46" s="15">
        <f>'[1]20'!H48</f>
        <v>120</v>
      </c>
      <c r="H46" s="16">
        <f>'[1]20'!I48</f>
        <v>0</v>
      </c>
      <c r="I46" s="16">
        <f>'[1]20'!J48</f>
        <v>32</v>
      </c>
      <c r="J46" s="16">
        <f>'[1]20'!K48</f>
        <v>0</v>
      </c>
      <c r="K46" s="15">
        <f t="shared" si="4"/>
        <v>152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'[1]20'!B49</f>
        <v>120</v>
      </c>
      <c r="C47" s="16">
        <f>'[1]20'!C49</f>
        <v>0</v>
      </c>
      <c r="D47" s="16">
        <f>'[1]20'!D49</f>
        <v>200</v>
      </c>
      <c r="E47" s="16">
        <f>'[1]20'!E49</f>
        <v>0</v>
      </c>
      <c r="F47" s="15">
        <f t="shared" si="6"/>
        <v>320</v>
      </c>
      <c r="G47" s="15">
        <f>'[1]20'!H49</f>
        <v>120</v>
      </c>
      <c r="H47" s="16">
        <f>'[1]20'!I49</f>
        <v>0</v>
      </c>
      <c r="I47" s="16">
        <f>'[1]20'!J49</f>
        <v>33</v>
      </c>
      <c r="J47" s="16">
        <f>'[1]20'!K49</f>
        <v>0</v>
      </c>
      <c r="K47" s="15">
        <f t="shared" si="4"/>
        <v>153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33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'[1]20'!B50</f>
        <v>120</v>
      </c>
      <c r="C48" s="16">
        <f>'[1]20'!C50</f>
        <v>0</v>
      </c>
      <c r="D48" s="16">
        <f>'[1]20'!D50</f>
        <v>200</v>
      </c>
      <c r="E48" s="16">
        <f>'[1]20'!E50</f>
        <v>0</v>
      </c>
      <c r="F48" s="15">
        <f t="shared" si="6"/>
        <v>320</v>
      </c>
      <c r="G48" s="15">
        <f>'[1]20'!H50</f>
        <v>120</v>
      </c>
      <c r="H48" s="16">
        <f>'[1]20'!I50</f>
        <v>0</v>
      </c>
      <c r="I48" s="16">
        <f>'[1]20'!J50</f>
        <v>33</v>
      </c>
      <c r="J48" s="16">
        <f>'[1]20'!K50</f>
        <v>0</v>
      </c>
      <c r="K48" s="15">
        <f t="shared" si="4"/>
        <v>153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33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'[1]20'!B51</f>
        <v>120</v>
      </c>
      <c r="C49" s="16">
        <f>'[1]20'!C51</f>
        <v>0</v>
      </c>
      <c r="D49" s="16">
        <f>'[1]20'!D51</f>
        <v>200</v>
      </c>
      <c r="E49" s="16">
        <f>'[1]20'!E51</f>
        <v>0</v>
      </c>
      <c r="F49" s="15">
        <f t="shared" si="6"/>
        <v>320</v>
      </c>
      <c r="G49" s="15">
        <f>'[1]20'!H51</f>
        <v>120</v>
      </c>
      <c r="H49" s="16">
        <f>'[1]20'!I51</f>
        <v>0</v>
      </c>
      <c r="I49" s="16">
        <f>'[1]20'!J51</f>
        <v>33</v>
      </c>
      <c r="J49" s="16">
        <f>'[1]20'!K51</f>
        <v>0</v>
      </c>
      <c r="K49" s="15">
        <f t="shared" si="4"/>
        <v>153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33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'[1]20'!B52</f>
        <v>120</v>
      </c>
      <c r="C50" s="16">
        <f>'[1]20'!C52</f>
        <v>0</v>
      </c>
      <c r="D50" s="16">
        <f>'[1]20'!D52</f>
        <v>200</v>
      </c>
      <c r="E50" s="16">
        <f>'[1]20'!E52</f>
        <v>0</v>
      </c>
      <c r="F50" s="15">
        <f t="shared" si="6"/>
        <v>320</v>
      </c>
      <c r="G50" s="15">
        <f>'[1]20'!H52</f>
        <v>120</v>
      </c>
      <c r="H50" s="16">
        <f>'[1]20'!I52</f>
        <v>0</v>
      </c>
      <c r="I50" s="16">
        <f>'[1]20'!J52</f>
        <v>33</v>
      </c>
      <c r="J50" s="16">
        <f>'[1]20'!K52</f>
        <v>0</v>
      </c>
      <c r="K50" s="15">
        <f t="shared" si="4"/>
        <v>153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33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'[1]20'!B53</f>
        <v>120</v>
      </c>
      <c r="C51" s="16">
        <f>'[1]20'!C53</f>
        <v>0</v>
      </c>
      <c r="D51" s="16">
        <f>'[1]20'!D53</f>
        <v>200</v>
      </c>
      <c r="E51" s="16">
        <f>'[1]20'!E53</f>
        <v>0</v>
      </c>
      <c r="F51" s="15">
        <f t="shared" si="6"/>
        <v>320</v>
      </c>
      <c r="G51" s="15">
        <f>'[1]20'!H53</f>
        <v>120</v>
      </c>
      <c r="H51" s="16">
        <f>'[1]20'!I53</f>
        <v>0</v>
      </c>
      <c r="I51" s="16">
        <f>'[1]20'!J53</f>
        <v>33</v>
      </c>
      <c r="J51" s="16">
        <f>'[1]20'!K53</f>
        <v>0</v>
      </c>
      <c r="K51" s="15">
        <f t="shared" si="4"/>
        <v>153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33</v>
      </c>
      <c r="P51" s="16">
        <f t="shared" si="10"/>
        <v>0</v>
      </c>
      <c r="Q51" s="17">
        <f t="shared" si="5"/>
        <v>153</v>
      </c>
    </row>
    <row r="52" spans="1:17">
      <c r="A52" s="8" t="s">
        <v>94</v>
      </c>
      <c r="B52" s="15">
        <f>'[1]20'!B54</f>
        <v>120</v>
      </c>
      <c r="C52" s="16">
        <f>'[1]20'!C54</f>
        <v>0</v>
      </c>
      <c r="D52" s="16">
        <f>'[1]20'!D54</f>
        <v>200</v>
      </c>
      <c r="E52" s="16">
        <f>'[1]20'!E54</f>
        <v>0</v>
      </c>
      <c r="F52" s="15">
        <f t="shared" si="6"/>
        <v>320</v>
      </c>
      <c r="G52" s="15">
        <f>'[1]20'!H54</f>
        <v>120</v>
      </c>
      <c r="H52" s="16">
        <f>'[1]20'!I54</f>
        <v>0</v>
      </c>
      <c r="I52" s="16">
        <f>'[1]20'!J54</f>
        <v>33</v>
      </c>
      <c r="J52" s="16">
        <f>'[1]20'!K54</f>
        <v>0</v>
      </c>
      <c r="K52" s="15">
        <f t="shared" si="4"/>
        <v>153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33</v>
      </c>
      <c r="P52" s="16">
        <f t="shared" si="10"/>
        <v>0</v>
      </c>
      <c r="Q52" s="17">
        <f t="shared" si="5"/>
        <v>153</v>
      </c>
    </row>
    <row r="53" spans="1:17">
      <c r="A53" s="8" t="s">
        <v>95</v>
      </c>
      <c r="B53" s="15">
        <f>'[1]20'!B55</f>
        <v>120</v>
      </c>
      <c r="C53" s="16">
        <f>'[1]20'!C55</f>
        <v>0</v>
      </c>
      <c r="D53" s="16">
        <f>'[1]20'!D55</f>
        <v>200</v>
      </c>
      <c r="E53" s="16">
        <f>'[1]20'!E55</f>
        <v>0</v>
      </c>
      <c r="F53" s="15">
        <f t="shared" si="6"/>
        <v>320</v>
      </c>
      <c r="G53" s="15">
        <f>'[1]20'!H55</f>
        <v>120</v>
      </c>
      <c r="H53" s="16">
        <f>'[1]20'!I55</f>
        <v>0</v>
      </c>
      <c r="I53" s="16">
        <f>'[1]20'!J55</f>
        <v>33</v>
      </c>
      <c r="J53" s="16">
        <f>'[1]20'!K55</f>
        <v>0</v>
      </c>
      <c r="K53" s="15">
        <f t="shared" si="4"/>
        <v>153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33</v>
      </c>
      <c r="P53" s="16">
        <f t="shared" si="10"/>
        <v>0</v>
      </c>
      <c r="Q53" s="17">
        <f t="shared" si="5"/>
        <v>153</v>
      </c>
    </row>
    <row r="54" spans="1:17">
      <c r="A54" s="8" t="s">
        <v>96</v>
      </c>
      <c r="B54" s="15">
        <f>'[1]20'!B56</f>
        <v>120</v>
      </c>
      <c r="C54" s="16">
        <f>'[1]20'!C56</f>
        <v>0</v>
      </c>
      <c r="D54" s="16">
        <f>'[1]20'!D56</f>
        <v>200</v>
      </c>
      <c r="E54" s="16">
        <f>'[1]20'!E56</f>
        <v>0</v>
      </c>
      <c r="F54" s="15">
        <f t="shared" si="6"/>
        <v>320</v>
      </c>
      <c r="G54" s="15">
        <f>'[1]20'!H56</f>
        <v>120</v>
      </c>
      <c r="H54" s="16">
        <f>'[1]20'!I56</f>
        <v>0</v>
      </c>
      <c r="I54" s="16">
        <f>'[1]20'!J56</f>
        <v>33</v>
      </c>
      <c r="J54" s="16">
        <f>'[1]20'!K56</f>
        <v>0</v>
      </c>
      <c r="K54" s="15">
        <f t="shared" si="4"/>
        <v>153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33</v>
      </c>
      <c r="P54" s="16">
        <f t="shared" si="10"/>
        <v>0</v>
      </c>
      <c r="Q54" s="17">
        <f t="shared" si="5"/>
        <v>153</v>
      </c>
    </row>
    <row r="55" spans="1:17">
      <c r="A55" s="8" t="s">
        <v>97</v>
      </c>
      <c r="B55" s="15">
        <f>'[1]20'!B57</f>
        <v>120</v>
      </c>
      <c r="C55" s="16">
        <f>'[1]20'!C57</f>
        <v>0</v>
      </c>
      <c r="D55" s="16">
        <f>'[1]20'!D57</f>
        <v>200</v>
      </c>
      <c r="E55" s="16">
        <f>'[1]20'!E57</f>
        <v>0</v>
      </c>
      <c r="F55" s="15">
        <f t="shared" si="6"/>
        <v>320</v>
      </c>
      <c r="G55" s="15">
        <f>'[1]20'!H57</f>
        <v>120</v>
      </c>
      <c r="H55" s="16">
        <f>'[1]20'!I57</f>
        <v>0</v>
      </c>
      <c r="I55" s="16">
        <f>'[1]20'!J57</f>
        <v>33</v>
      </c>
      <c r="J55" s="16">
        <f>'[1]20'!K57</f>
        <v>0</v>
      </c>
      <c r="K55" s="15">
        <f t="shared" si="4"/>
        <v>153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33</v>
      </c>
      <c r="P55" s="16">
        <f t="shared" si="10"/>
        <v>0</v>
      </c>
      <c r="Q55" s="17">
        <f t="shared" si="5"/>
        <v>153</v>
      </c>
    </row>
    <row r="56" spans="1:17">
      <c r="A56" s="8" t="s">
        <v>98</v>
      </c>
      <c r="B56" s="15">
        <f>'[1]20'!B58</f>
        <v>120</v>
      </c>
      <c r="C56" s="16">
        <f>'[1]20'!C58</f>
        <v>0</v>
      </c>
      <c r="D56" s="16">
        <f>'[1]20'!D58</f>
        <v>200</v>
      </c>
      <c r="E56" s="16">
        <f>'[1]20'!E58</f>
        <v>0</v>
      </c>
      <c r="F56" s="15">
        <f t="shared" si="6"/>
        <v>320</v>
      </c>
      <c r="G56" s="15">
        <f>'[1]20'!H58</f>
        <v>120</v>
      </c>
      <c r="H56" s="16">
        <f>'[1]20'!I58</f>
        <v>0</v>
      </c>
      <c r="I56" s="16">
        <f>'[1]20'!J58</f>
        <v>33</v>
      </c>
      <c r="J56" s="16">
        <f>'[1]20'!K58</f>
        <v>0</v>
      </c>
      <c r="K56" s="15">
        <f t="shared" si="4"/>
        <v>153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33</v>
      </c>
      <c r="P56" s="16">
        <f t="shared" si="10"/>
        <v>0</v>
      </c>
      <c r="Q56" s="17">
        <f t="shared" si="5"/>
        <v>153</v>
      </c>
    </row>
    <row r="57" spans="1:17">
      <c r="A57" s="8" t="s">
        <v>99</v>
      </c>
      <c r="B57" s="15">
        <f>'[1]20'!B59</f>
        <v>120</v>
      </c>
      <c r="C57" s="16">
        <f>'[1]20'!C59</f>
        <v>0</v>
      </c>
      <c r="D57" s="16">
        <f>'[1]20'!D59</f>
        <v>200</v>
      </c>
      <c r="E57" s="16">
        <f>'[1]20'!E59</f>
        <v>0</v>
      </c>
      <c r="F57" s="15">
        <f t="shared" si="6"/>
        <v>320</v>
      </c>
      <c r="G57" s="15">
        <f>'[1]20'!H59</f>
        <v>120</v>
      </c>
      <c r="H57" s="16">
        <f>'[1]20'!I59</f>
        <v>0</v>
      </c>
      <c r="I57" s="16">
        <f>'[1]20'!J59</f>
        <v>33</v>
      </c>
      <c r="J57" s="16">
        <f>'[1]20'!K59</f>
        <v>0</v>
      </c>
      <c r="K57" s="15">
        <f t="shared" si="4"/>
        <v>153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33</v>
      </c>
      <c r="P57" s="16">
        <f t="shared" si="10"/>
        <v>0</v>
      </c>
      <c r="Q57" s="17">
        <f t="shared" si="5"/>
        <v>153</v>
      </c>
    </row>
    <row r="58" spans="1:17">
      <c r="A58" s="8" t="s">
        <v>100</v>
      </c>
      <c r="B58" s="15">
        <f>'[1]20'!B60</f>
        <v>120</v>
      </c>
      <c r="C58" s="16">
        <f>'[1]20'!C60</f>
        <v>0</v>
      </c>
      <c r="D58" s="16">
        <f>'[1]20'!D60</f>
        <v>200</v>
      </c>
      <c r="E58" s="16">
        <f>'[1]20'!E60</f>
        <v>0</v>
      </c>
      <c r="F58" s="15">
        <f t="shared" si="6"/>
        <v>320</v>
      </c>
      <c r="G58" s="15">
        <f>'[1]20'!H60</f>
        <v>120</v>
      </c>
      <c r="H58" s="16">
        <f>'[1]20'!I60</f>
        <v>0</v>
      </c>
      <c r="I58" s="16">
        <f>'[1]20'!J60</f>
        <v>33</v>
      </c>
      <c r="J58" s="16">
        <f>'[1]20'!K60</f>
        <v>0</v>
      </c>
      <c r="K58" s="15">
        <f t="shared" si="4"/>
        <v>153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33</v>
      </c>
      <c r="P58" s="16">
        <f t="shared" si="10"/>
        <v>0</v>
      </c>
      <c r="Q58" s="17">
        <f t="shared" si="5"/>
        <v>153</v>
      </c>
    </row>
    <row r="59" spans="1:17">
      <c r="A59" s="8" t="s">
        <v>101</v>
      </c>
      <c r="B59" s="15">
        <f>'[1]20'!B61</f>
        <v>120</v>
      </c>
      <c r="C59" s="16">
        <f>'[1]20'!C61</f>
        <v>0</v>
      </c>
      <c r="D59" s="16">
        <f>'[1]20'!D61</f>
        <v>200</v>
      </c>
      <c r="E59" s="16">
        <f>'[1]20'!E61</f>
        <v>0</v>
      </c>
      <c r="F59" s="15">
        <f t="shared" si="6"/>
        <v>320</v>
      </c>
      <c r="G59" s="15">
        <f>'[1]20'!H61</f>
        <v>120</v>
      </c>
      <c r="H59" s="16">
        <f>'[1]20'!I61</f>
        <v>0</v>
      </c>
      <c r="I59" s="16">
        <f>'[1]20'!J61</f>
        <v>31</v>
      </c>
      <c r="J59" s="16">
        <f>'[1]20'!K61</f>
        <v>0</v>
      </c>
      <c r="K59" s="15">
        <f t="shared" si="4"/>
        <v>151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31</v>
      </c>
      <c r="P59" s="16">
        <f t="shared" si="10"/>
        <v>0</v>
      </c>
      <c r="Q59" s="17">
        <f t="shared" si="5"/>
        <v>151</v>
      </c>
    </row>
    <row r="60" spans="1:17">
      <c r="A60" s="8" t="s">
        <v>102</v>
      </c>
      <c r="B60" s="15">
        <f>'[1]20'!B62</f>
        <v>120</v>
      </c>
      <c r="C60" s="16">
        <f>'[1]20'!C62</f>
        <v>0</v>
      </c>
      <c r="D60" s="16">
        <f>'[1]20'!D62</f>
        <v>200</v>
      </c>
      <c r="E60" s="16">
        <f>'[1]20'!E62</f>
        <v>0</v>
      </c>
      <c r="F60" s="15">
        <f t="shared" si="6"/>
        <v>320</v>
      </c>
      <c r="G60" s="15">
        <f>'[1]20'!H62</f>
        <v>120</v>
      </c>
      <c r="H60" s="16">
        <f>'[1]20'!I62</f>
        <v>0</v>
      </c>
      <c r="I60" s="16">
        <f>'[1]20'!J62</f>
        <v>31</v>
      </c>
      <c r="J60" s="16">
        <f>'[1]20'!K62</f>
        <v>0</v>
      </c>
      <c r="K60" s="15">
        <f t="shared" si="4"/>
        <v>151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31</v>
      </c>
      <c r="P60" s="16">
        <f t="shared" si="10"/>
        <v>0</v>
      </c>
      <c r="Q60" s="17">
        <f t="shared" si="5"/>
        <v>151</v>
      </c>
    </row>
    <row r="61" spans="1:17">
      <c r="A61" s="8" t="s">
        <v>103</v>
      </c>
      <c r="B61" s="15">
        <f>'[1]20'!B63</f>
        <v>120</v>
      </c>
      <c r="C61" s="16">
        <f>'[1]20'!C63</f>
        <v>0</v>
      </c>
      <c r="D61" s="16">
        <f>'[1]20'!D63</f>
        <v>200</v>
      </c>
      <c r="E61" s="16">
        <f>'[1]20'!E63</f>
        <v>0</v>
      </c>
      <c r="F61" s="15">
        <f t="shared" si="6"/>
        <v>320</v>
      </c>
      <c r="G61" s="15">
        <f>'[1]20'!H63</f>
        <v>120</v>
      </c>
      <c r="H61" s="16">
        <f>'[1]20'!I63</f>
        <v>0</v>
      </c>
      <c r="I61" s="16">
        <f>'[1]20'!J63</f>
        <v>31</v>
      </c>
      <c r="J61" s="16">
        <f>'[1]20'!K63</f>
        <v>0</v>
      </c>
      <c r="K61" s="15">
        <f t="shared" si="4"/>
        <v>151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31</v>
      </c>
      <c r="P61" s="16">
        <f t="shared" si="10"/>
        <v>0</v>
      </c>
      <c r="Q61" s="17">
        <f t="shared" si="5"/>
        <v>151</v>
      </c>
    </row>
    <row r="62" spans="1:17">
      <c r="A62" s="8" t="s">
        <v>104</v>
      </c>
      <c r="B62" s="15">
        <f>'[1]20'!B64</f>
        <v>120</v>
      </c>
      <c r="C62" s="16">
        <f>'[1]20'!C64</f>
        <v>0</v>
      </c>
      <c r="D62" s="16">
        <f>'[1]20'!D64</f>
        <v>200</v>
      </c>
      <c r="E62" s="16">
        <f>'[1]20'!E64</f>
        <v>0</v>
      </c>
      <c r="F62" s="15">
        <f t="shared" si="6"/>
        <v>320</v>
      </c>
      <c r="G62" s="15">
        <f>'[1]20'!H64</f>
        <v>120</v>
      </c>
      <c r="H62" s="16">
        <f>'[1]20'!I64</f>
        <v>0</v>
      </c>
      <c r="I62" s="16">
        <f>'[1]20'!J64</f>
        <v>31</v>
      </c>
      <c r="J62" s="16">
        <f>'[1]20'!K64</f>
        <v>0</v>
      </c>
      <c r="K62" s="15">
        <f t="shared" si="4"/>
        <v>151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31</v>
      </c>
      <c r="P62" s="16">
        <f t="shared" si="10"/>
        <v>0</v>
      </c>
      <c r="Q62" s="17">
        <f t="shared" si="5"/>
        <v>151</v>
      </c>
    </row>
    <row r="63" spans="1:17">
      <c r="A63" s="8" t="s">
        <v>105</v>
      </c>
      <c r="B63" s="15">
        <f>'[1]20'!B65</f>
        <v>120</v>
      </c>
      <c r="C63" s="16">
        <f>'[1]20'!C65</f>
        <v>0</v>
      </c>
      <c r="D63" s="16">
        <f>'[1]20'!D65</f>
        <v>200</v>
      </c>
      <c r="E63" s="16">
        <f>'[1]20'!E65</f>
        <v>0</v>
      </c>
      <c r="F63" s="15">
        <f t="shared" si="6"/>
        <v>320</v>
      </c>
      <c r="G63" s="15">
        <f>'[1]20'!H65</f>
        <v>120</v>
      </c>
      <c r="H63" s="16">
        <f>'[1]20'!I65</f>
        <v>0</v>
      </c>
      <c r="I63" s="16">
        <f>'[1]20'!J65</f>
        <v>31</v>
      </c>
      <c r="J63" s="16">
        <f>'[1]20'!K65</f>
        <v>0</v>
      </c>
      <c r="K63" s="15">
        <f t="shared" si="4"/>
        <v>151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31</v>
      </c>
      <c r="P63" s="16">
        <f t="shared" si="10"/>
        <v>0</v>
      </c>
      <c r="Q63" s="17">
        <f t="shared" si="5"/>
        <v>151</v>
      </c>
    </row>
    <row r="64" spans="1:17">
      <c r="A64" s="8" t="s">
        <v>106</v>
      </c>
      <c r="B64" s="15">
        <f>'[1]20'!B66</f>
        <v>120</v>
      </c>
      <c r="C64" s="16">
        <f>'[1]20'!C66</f>
        <v>0</v>
      </c>
      <c r="D64" s="16">
        <f>'[1]20'!D66</f>
        <v>200</v>
      </c>
      <c r="E64" s="16">
        <f>'[1]20'!E66</f>
        <v>0</v>
      </c>
      <c r="F64" s="15">
        <f t="shared" si="6"/>
        <v>320</v>
      </c>
      <c r="G64" s="15">
        <f>'[1]20'!H66</f>
        <v>120</v>
      </c>
      <c r="H64" s="16">
        <f>'[1]20'!I66</f>
        <v>0</v>
      </c>
      <c r="I64" s="16">
        <f>'[1]20'!J66</f>
        <v>31</v>
      </c>
      <c r="J64" s="16">
        <f>'[1]20'!K66</f>
        <v>0</v>
      </c>
      <c r="K64" s="15">
        <f t="shared" si="4"/>
        <v>151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31</v>
      </c>
      <c r="P64" s="16">
        <f t="shared" si="10"/>
        <v>0</v>
      </c>
      <c r="Q64" s="17">
        <f t="shared" si="5"/>
        <v>151</v>
      </c>
    </row>
    <row r="65" spans="1:19">
      <c r="A65" s="8" t="s">
        <v>107</v>
      </c>
      <c r="B65" s="15">
        <f>'[1]20'!B67</f>
        <v>120</v>
      </c>
      <c r="C65" s="16">
        <f>'[1]20'!C67</f>
        <v>0</v>
      </c>
      <c r="D65" s="16">
        <f>'[1]20'!D67</f>
        <v>200</v>
      </c>
      <c r="E65" s="16">
        <f>'[1]20'!E67</f>
        <v>0</v>
      </c>
      <c r="F65" s="15">
        <f t="shared" si="6"/>
        <v>320</v>
      </c>
      <c r="G65" s="15">
        <f>'[1]20'!H67</f>
        <v>120</v>
      </c>
      <c r="H65" s="16">
        <f>'[1]20'!I67</f>
        <v>0</v>
      </c>
      <c r="I65" s="16">
        <f>'[1]20'!J67</f>
        <v>30</v>
      </c>
      <c r="J65" s="16">
        <f>'[1]20'!K67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'[1]20'!B68</f>
        <v>120</v>
      </c>
      <c r="C66" s="16">
        <f>'[1]20'!C68</f>
        <v>0</v>
      </c>
      <c r="D66" s="16">
        <f>'[1]20'!D68</f>
        <v>200</v>
      </c>
      <c r="E66" s="16">
        <f>'[1]20'!E68</f>
        <v>0</v>
      </c>
      <c r="F66" s="15">
        <f t="shared" si="6"/>
        <v>320</v>
      </c>
      <c r="G66" s="15">
        <f>'[1]20'!H68</f>
        <v>120</v>
      </c>
      <c r="H66" s="16">
        <f>'[1]20'!I68</f>
        <v>0</v>
      </c>
      <c r="I66" s="16">
        <f>'[1]20'!J68</f>
        <v>30</v>
      </c>
      <c r="J66" s="16">
        <f>'[1]20'!K68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'[1]20'!B69</f>
        <v>120</v>
      </c>
      <c r="C67" s="16">
        <f>'[1]20'!C69</f>
        <v>0</v>
      </c>
      <c r="D67" s="16">
        <f>'[1]20'!D69</f>
        <v>200</v>
      </c>
      <c r="E67" s="16">
        <f>'[1]20'!E69</f>
        <v>0</v>
      </c>
      <c r="F67" s="15">
        <f t="shared" si="6"/>
        <v>320</v>
      </c>
      <c r="G67" s="15">
        <f>'[1]20'!H69</f>
        <v>120</v>
      </c>
      <c r="H67" s="16">
        <f>'[1]20'!I69</f>
        <v>0</v>
      </c>
      <c r="I67" s="16">
        <f>'[1]20'!J69</f>
        <v>30</v>
      </c>
      <c r="J67" s="16">
        <f>'[1]20'!K69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'[1]20'!B70</f>
        <v>120</v>
      </c>
      <c r="C68" s="16">
        <f>'[1]20'!C70</f>
        <v>0</v>
      </c>
      <c r="D68" s="16">
        <f>'[1]20'!D70</f>
        <v>200</v>
      </c>
      <c r="E68" s="16">
        <f>'[1]20'!E70</f>
        <v>0</v>
      </c>
      <c r="F68" s="15">
        <f t="shared" si="6"/>
        <v>320</v>
      </c>
      <c r="G68" s="15">
        <f>'[1]20'!H70</f>
        <v>120</v>
      </c>
      <c r="H68" s="16">
        <f>'[1]20'!I70</f>
        <v>0</v>
      </c>
      <c r="I68" s="16">
        <f>'[1]20'!J70</f>
        <v>30</v>
      </c>
      <c r="J68" s="16">
        <f>'[1]20'!K70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'[1]20'!B71</f>
        <v>120</v>
      </c>
      <c r="C69" s="16">
        <f>'[1]20'!C71</f>
        <v>0</v>
      </c>
      <c r="D69" s="16">
        <f>'[1]20'!D71</f>
        <v>200</v>
      </c>
      <c r="E69" s="16">
        <f>'[1]20'!E71</f>
        <v>0</v>
      </c>
      <c r="F69" s="15">
        <f t="shared" ref="F69:F98" si="17">SUM(B69:E69)</f>
        <v>320</v>
      </c>
      <c r="G69" s="15">
        <f>'[1]20'!H71</f>
        <v>120</v>
      </c>
      <c r="H69" s="16">
        <f>'[1]20'!I71</f>
        <v>0</v>
      </c>
      <c r="I69" s="16">
        <f>'[1]20'!J71</f>
        <v>30</v>
      </c>
      <c r="J69" s="16">
        <f>'[1]20'!K71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'[1]20'!B72</f>
        <v>120</v>
      </c>
      <c r="C70" s="16">
        <f>'[1]20'!C72</f>
        <v>0</v>
      </c>
      <c r="D70" s="16">
        <f>'[1]20'!D72</f>
        <v>200</v>
      </c>
      <c r="E70" s="16">
        <f>'[1]20'!E72</f>
        <v>0</v>
      </c>
      <c r="F70" s="15">
        <f t="shared" si="17"/>
        <v>320</v>
      </c>
      <c r="G70" s="15">
        <f>'[1]20'!H72</f>
        <v>120</v>
      </c>
      <c r="H70" s="16">
        <f>'[1]20'!I72</f>
        <v>0</v>
      </c>
      <c r="I70" s="16">
        <f>'[1]20'!J72</f>
        <v>30</v>
      </c>
      <c r="J70" s="16">
        <f>'[1]20'!K72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'[1]20'!B73</f>
        <v>120</v>
      </c>
      <c r="C71" s="16">
        <f>'[1]20'!C73</f>
        <v>0</v>
      </c>
      <c r="D71" s="16">
        <f>'[1]20'!D73</f>
        <v>200</v>
      </c>
      <c r="E71" s="16">
        <f>'[1]20'!E73</f>
        <v>0</v>
      </c>
      <c r="F71" s="15">
        <f t="shared" si="17"/>
        <v>320</v>
      </c>
      <c r="G71" s="15">
        <f>'[1]20'!H73</f>
        <v>120</v>
      </c>
      <c r="H71" s="16">
        <f>'[1]20'!I73</f>
        <v>0</v>
      </c>
      <c r="I71" s="16">
        <f>'[1]20'!J73</f>
        <v>32</v>
      </c>
      <c r="J71" s="16">
        <f>'[1]20'!K73</f>
        <v>0</v>
      </c>
      <c r="K71" s="15">
        <f t="shared" si="15"/>
        <v>152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32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'[1]20'!B74</f>
        <v>120</v>
      </c>
      <c r="C72" s="16">
        <f>'[1]20'!C74</f>
        <v>0</v>
      </c>
      <c r="D72" s="16">
        <f>'[1]20'!D74</f>
        <v>200</v>
      </c>
      <c r="E72" s="16">
        <f>'[1]20'!E74</f>
        <v>0</v>
      </c>
      <c r="F72" s="15">
        <f t="shared" si="17"/>
        <v>320</v>
      </c>
      <c r="G72" s="15">
        <f>'[1]20'!H74</f>
        <v>120</v>
      </c>
      <c r="H72" s="16">
        <f>'[1]20'!I74</f>
        <v>0</v>
      </c>
      <c r="I72" s="16">
        <f>'[1]20'!J74</f>
        <v>32</v>
      </c>
      <c r="J72" s="16">
        <f>'[1]20'!K74</f>
        <v>0</v>
      </c>
      <c r="K72" s="15">
        <f t="shared" si="15"/>
        <v>152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32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'[1]20'!B75</f>
        <v>120</v>
      </c>
      <c r="C73" s="16">
        <f>'[1]20'!C75</f>
        <v>0</v>
      </c>
      <c r="D73" s="16">
        <f>'[1]20'!D75</f>
        <v>200</v>
      </c>
      <c r="E73" s="16">
        <f>'[1]20'!E75</f>
        <v>0</v>
      </c>
      <c r="F73" s="15">
        <f t="shared" si="17"/>
        <v>320</v>
      </c>
      <c r="G73" s="15">
        <f>'[1]20'!H75</f>
        <v>120</v>
      </c>
      <c r="H73" s="16">
        <f>'[1]20'!I75</f>
        <v>0</v>
      </c>
      <c r="I73" s="16">
        <f>'[1]20'!J75</f>
        <v>34</v>
      </c>
      <c r="J73" s="16">
        <f>'[1]20'!K75</f>
        <v>0</v>
      </c>
      <c r="K73" s="15">
        <f t="shared" si="15"/>
        <v>154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34</v>
      </c>
      <c r="P73" s="16">
        <f t="shared" si="14"/>
        <v>0</v>
      </c>
      <c r="Q73" s="17">
        <f t="shared" si="16"/>
        <v>154</v>
      </c>
    </row>
    <row r="74" spans="1:19">
      <c r="A74" s="8" t="s">
        <v>116</v>
      </c>
      <c r="B74" s="15">
        <f>'[1]20'!B76</f>
        <v>120</v>
      </c>
      <c r="C74" s="16">
        <f>'[1]20'!C76</f>
        <v>0</v>
      </c>
      <c r="D74" s="16">
        <f>'[1]20'!D76</f>
        <v>200</v>
      </c>
      <c r="E74" s="16">
        <f>'[1]20'!E76</f>
        <v>0</v>
      </c>
      <c r="F74" s="15">
        <f t="shared" si="17"/>
        <v>320</v>
      </c>
      <c r="G74" s="15">
        <f>'[1]20'!H76</f>
        <v>120</v>
      </c>
      <c r="H74" s="16">
        <f>'[1]20'!I76</f>
        <v>0</v>
      </c>
      <c r="I74" s="16">
        <f>'[1]20'!J76</f>
        <v>34</v>
      </c>
      <c r="J74" s="16">
        <f>'[1]20'!K76</f>
        <v>0</v>
      </c>
      <c r="K74" s="15">
        <f t="shared" si="15"/>
        <v>154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34</v>
      </c>
      <c r="P74" s="16">
        <f t="shared" si="14"/>
        <v>0</v>
      </c>
      <c r="Q74" s="17">
        <f t="shared" si="16"/>
        <v>154</v>
      </c>
    </row>
    <row r="75" spans="1:19">
      <c r="A75" s="8" t="s">
        <v>117</v>
      </c>
      <c r="B75" s="15">
        <f>'[1]20'!B77</f>
        <v>120</v>
      </c>
      <c r="C75" s="16">
        <f>'[1]20'!C77</f>
        <v>0</v>
      </c>
      <c r="D75" s="16">
        <f>'[1]20'!D77</f>
        <v>200</v>
      </c>
      <c r="E75" s="16">
        <f>'[1]20'!E77</f>
        <v>0</v>
      </c>
      <c r="F75" s="15">
        <f t="shared" si="17"/>
        <v>320</v>
      </c>
      <c r="G75" s="15">
        <f>'[1]20'!H77</f>
        <v>120</v>
      </c>
      <c r="H75" s="16">
        <f>'[1]20'!I77</f>
        <v>0</v>
      </c>
      <c r="I75" s="16">
        <f>'[1]20'!J77</f>
        <v>36</v>
      </c>
      <c r="J75" s="16">
        <f>'[1]20'!K77</f>
        <v>0</v>
      </c>
      <c r="K75" s="15">
        <f t="shared" si="15"/>
        <v>156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36</v>
      </c>
      <c r="P75" s="16">
        <f t="shared" si="14"/>
        <v>0</v>
      </c>
      <c r="Q75" s="17">
        <f t="shared" si="16"/>
        <v>156</v>
      </c>
    </row>
    <row r="76" spans="1:19">
      <c r="A76" s="8" t="s">
        <v>118</v>
      </c>
      <c r="B76" s="15">
        <f>'[1]20'!B78</f>
        <v>120</v>
      </c>
      <c r="C76" s="16">
        <f>'[1]20'!C78</f>
        <v>0</v>
      </c>
      <c r="D76" s="16">
        <f>'[1]20'!D78</f>
        <v>200</v>
      </c>
      <c r="E76" s="16">
        <f>'[1]20'!E78</f>
        <v>0</v>
      </c>
      <c r="F76" s="15">
        <f t="shared" si="17"/>
        <v>320</v>
      </c>
      <c r="G76" s="15">
        <f>'[1]20'!H78</f>
        <v>120</v>
      </c>
      <c r="H76" s="16">
        <f>'[1]20'!I78</f>
        <v>0</v>
      </c>
      <c r="I76" s="16">
        <f>'[1]20'!J78</f>
        <v>36</v>
      </c>
      <c r="J76" s="16">
        <f>'[1]20'!K78</f>
        <v>0</v>
      </c>
      <c r="K76" s="15">
        <f t="shared" si="15"/>
        <v>156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36</v>
      </c>
      <c r="P76" s="16">
        <f t="shared" si="14"/>
        <v>0</v>
      </c>
      <c r="Q76" s="17">
        <f t="shared" si="16"/>
        <v>156</v>
      </c>
    </row>
    <row r="77" spans="1:19">
      <c r="A77" s="8" t="s">
        <v>119</v>
      </c>
      <c r="B77" s="15">
        <f>'[1]20'!B79</f>
        <v>120</v>
      </c>
      <c r="C77" s="16">
        <f>'[1]20'!C79</f>
        <v>0</v>
      </c>
      <c r="D77" s="16">
        <f>'[1]20'!D79</f>
        <v>200</v>
      </c>
      <c r="E77" s="16">
        <f>'[1]20'!E79</f>
        <v>0</v>
      </c>
      <c r="F77" s="15">
        <f t="shared" si="17"/>
        <v>320</v>
      </c>
      <c r="G77" s="15">
        <f>'[1]20'!H79</f>
        <v>120</v>
      </c>
      <c r="H77" s="16">
        <f>'[1]20'!I79</f>
        <v>0</v>
      </c>
      <c r="I77" s="16">
        <f>'[1]20'!J79</f>
        <v>36</v>
      </c>
      <c r="J77" s="16">
        <f>'[1]20'!K79</f>
        <v>0</v>
      </c>
      <c r="K77" s="15">
        <f t="shared" si="15"/>
        <v>156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36</v>
      </c>
      <c r="P77" s="16">
        <f t="shared" si="14"/>
        <v>0</v>
      </c>
      <c r="Q77" s="17">
        <f t="shared" si="16"/>
        <v>156</v>
      </c>
    </row>
    <row r="78" spans="1:19">
      <c r="A78" s="8" t="s">
        <v>120</v>
      </c>
      <c r="B78" s="15">
        <f>'[1]20'!B80</f>
        <v>120</v>
      </c>
      <c r="C78" s="16">
        <f>'[1]20'!C80</f>
        <v>0</v>
      </c>
      <c r="D78" s="16">
        <f>'[1]20'!D80</f>
        <v>200</v>
      </c>
      <c r="E78" s="16">
        <f>'[1]20'!E80</f>
        <v>0</v>
      </c>
      <c r="F78" s="15">
        <f t="shared" si="17"/>
        <v>320</v>
      </c>
      <c r="G78" s="15">
        <f>'[1]20'!H80</f>
        <v>120</v>
      </c>
      <c r="H78" s="16">
        <f>'[1]20'!I80</f>
        <v>0</v>
      </c>
      <c r="I78" s="16">
        <f>'[1]20'!J80</f>
        <v>36</v>
      </c>
      <c r="J78" s="16">
        <f>'[1]20'!K80</f>
        <v>0</v>
      </c>
      <c r="K78" s="15">
        <f t="shared" si="15"/>
        <v>156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36</v>
      </c>
      <c r="P78" s="16">
        <f t="shared" si="14"/>
        <v>0</v>
      </c>
      <c r="Q78" s="17">
        <f t="shared" si="16"/>
        <v>156</v>
      </c>
    </row>
    <row r="79" spans="1:19">
      <c r="A79" s="8" t="s">
        <v>121</v>
      </c>
      <c r="B79" s="15">
        <f>'[1]20'!B81</f>
        <v>120</v>
      </c>
      <c r="C79" s="16">
        <f>'[1]20'!C81</f>
        <v>0</v>
      </c>
      <c r="D79" s="16">
        <f>'[1]20'!D81</f>
        <v>200</v>
      </c>
      <c r="E79" s="16">
        <f>'[1]20'!E81</f>
        <v>0</v>
      </c>
      <c r="F79" s="15">
        <f t="shared" si="17"/>
        <v>320</v>
      </c>
      <c r="G79" s="15">
        <f>'[1]20'!H81</f>
        <v>120</v>
      </c>
      <c r="H79" s="16">
        <f>'[1]20'!I81</f>
        <v>0</v>
      </c>
      <c r="I79" s="16">
        <f>'[1]20'!J81</f>
        <v>36</v>
      </c>
      <c r="J79" s="16">
        <f>'[1]20'!K81</f>
        <v>0</v>
      </c>
      <c r="K79" s="15">
        <f t="shared" si="15"/>
        <v>156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36</v>
      </c>
      <c r="P79" s="16">
        <f t="shared" si="14"/>
        <v>0</v>
      </c>
      <c r="Q79" s="17">
        <f t="shared" si="16"/>
        <v>156</v>
      </c>
    </row>
    <row r="80" spans="1:19">
      <c r="A80" s="8" t="s">
        <v>122</v>
      </c>
      <c r="B80" s="15">
        <f>'[1]20'!B82</f>
        <v>120</v>
      </c>
      <c r="C80" s="16">
        <f>'[1]20'!C82</f>
        <v>0</v>
      </c>
      <c r="D80" s="16">
        <f>'[1]20'!D82</f>
        <v>200</v>
      </c>
      <c r="E80" s="16">
        <f>'[1]20'!E82</f>
        <v>0</v>
      </c>
      <c r="F80" s="15">
        <f t="shared" si="17"/>
        <v>320</v>
      </c>
      <c r="G80" s="15">
        <f>'[1]20'!H82</f>
        <v>120</v>
      </c>
      <c r="H80" s="16">
        <f>'[1]20'!I82</f>
        <v>0</v>
      </c>
      <c r="I80" s="16">
        <f>'[1]20'!J82</f>
        <v>36</v>
      </c>
      <c r="J80" s="16">
        <f>'[1]20'!K82</f>
        <v>0</v>
      </c>
      <c r="K80" s="15">
        <f t="shared" si="15"/>
        <v>156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36</v>
      </c>
      <c r="P80" s="16">
        <f t="shared" si="14"/>
        <v>0</v>
      </c>
      <c r="Q80" s="17">
        <f t="shared" si="16"/>
        <v>156</v>
      </c>
    </row>
    <row r="81" spans="1:17">
      <c r="A81" s="8" t="s">
        <v>123</v>
      </c>
      <c r="B81" s="15">
        <f>'[1]20'!B83</f>
        <v>120</v>
      </c>
      <c r="C81" s="16">
        <f>'[1]20'!C83</f>
        <v>0</v>
      </c>
      <c r="D81" s="16">
        <f>'[1]20'!D83</f>
        <v>200</v>
      </c>
      <c r="E81" s="16">
        <f>'[1]20'!E83</f>
        <v>0</v>
      </c>
      <c r="F81" s="15">
        <f t="shared" si="17"/>
        <v>320</v>
      </c>
      <c r="G81" s="15">
        <f>'[1]20'!H83</f>
        <v>120</v>
      </c>
      <c r="H81" s="16">
        <f>'[1]20'!I83</f>
        <v>0</v>
      </c>
      <c r="I81" s="16">
        <f>'[1]20'!J83</f>
        <v>36</v>
      </c>
      <c r="J81" s="16">
        <f>'[1]20'!K83</f>
        <v>0</v>
      </c>
      <c r="K81" s="15">
        <f t="shared" si="15"/>
        <v>156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36</v>
      </c>
      <c r="P81" s="16">
        <f t="shared" si="14"/>
        <v>0</v>
      </c>
      <c r="Q81" s="17">
        <f t="shared" si="16"/>
        <v>156</v>
      </c>
    </row>
    <row r="82" spans="1:17">
      <c r="A82" s="8" t="s">
        <v>124</v>
      </c>
      <c r="B82" s="15">
        <f>'[1]20'!B84</f>
        <v>120</v>
      </c>
      <c r="C82" s="16">
        <f>'[1]20'!C84</f>
        <v>0</v>
      </c>
      <c r="D82" s="16">
        <f>'[1]20'!D84</f>
        <v>200</v>
      </c>
      <c r="E82" s="16">
        <f>'[1]20'!E84</f>
        <v>0</v>
      </c>
      <c r="F82" s="15">
        <f t="shared" si="17"/>
        <v>320</v>
      </c>
      <c r="G82" s="15">
        <f>'[1]20'!H84</f>
        <v>120</v>
      </c>
      <c r="H82" s="16">
        <f>'[1]20'!I84</f>
        <v>0</v>
      </c>
      <c r="I82" s="16">
        <f>'[1]20'!J84</f>
        <v>36</v>
      </c>
      <c r="J82" s="16">
        <f>'[1]20'!K84</f>
        <v>0</v>
      </c>
      <c r="K82" s="15">
        <f t="shared" si="15"/>
        <v>156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36</v>
      </c>
      <c r="P82" s="16">
        <f t="shared" si="14"/>
        <v>0</v>
      </c>
      <c r="Q82" s="17">
        <f t="shared" si="16"/>
        <v>156</v>
      </c>
    </row>
    <row r="83" spans="1:17">
      <c r="A83" s="8" t="s">
        <v>125</v>
      </c>
      <c r="B83" s="15">
        <f>'[1]20'!B85</f>
        <v>120</v>
      </c>
      <c r="C83" s="16">
        <f>'[1]20'!C85</f>
        <v>0</v>
      </c>
      <c r="D83" s="16">
        <f>'[1]20'!D85</f>
        <v>200</v>
      </c>
      <c r="E83" s="16">
        <f>'[1]20'!E85</f>
        <v>0</v>
      </c>
      <c r="F83" s="15">
        <f t="shared" si="17"/>
        <v>320</v>
      </c>
      <c r="G83" s="15">
        <f>'[1]20'!H85</f>
        <v>120</v>
      </c>
      <c r="H83" s="16">
        <f>'[1]20'!I85</f>
        <v>0</v>
      </c>
      <c r="I83" s="16">
        <f>'[1]20'!J85</f>
        <v>36</v>
      </c>
      <c r="J83" s="16">
        <f>'[1]20'!K85</f>
        <v>0</v>
      </c>
      <c r="K83" s="15">
        <f t="shared" si="15"/>
        <v>156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36</v>
      </c>
      <c r="P83" s="16">
        <f t="shared" si="14"/>
        <v>0</v>
      </c>
      <c r="Q83" s="17">
        <f t="shared" si="16"/>
        <v>156</v>
      </c>
    </row>
    <row r="84" spans="1:17">
      <c r="A84" s="8" t="s">
        <v>126</v>
      </c>
      <c r="B84" s="15">
        <f>'[1]20'!B86</f>
        <v>120</v>
      </c>
      <c r="C84" s="16">
        <f>'[1]20'!C86</f>
        <v>0</v>
      </c>
      <c r="D84" s="16">
        <f>'[1]20'!D86</f>
        <v>200</v>
      </c>
      <c r="E84" s="16">
        <f>'[1]20'!E86</f>
        <v>0</v>
      </c>
      <c r="F84" s="15">
        <f t="shared" si="17"/>
        <v>320</v>
      </c>
      <c r="G84" s="15">
        <f>'[1]20'!H86</f>
        <v>120</v>
      </c>
      <c r="H84" s="16">
        <f>'[1]20'!I86</f>
        <v>0</v>
      </c>
      <c r="I84" s="16">
        <f>'[1]20'!J86</f>
        <v>36</v>
      </c>
      <c r="J84" s="16">
        <f>'[1]20'!K86</f>
        <v>0</v>
      </c>
      <c r="K84" s="15">
        <f t="shared" si="15"/>
        <v>156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36</v>
      </c>
      <c r="P84" s="16">
        <f t="shared" si="14"/>
        <v>0</v>
      </c>
      <c r="Q84" s="17">
        <f t="shared" si="16"/>
        <v>156</v>
      </c>
    </row>
    <row r="85" spans="1:17">
      <c r="A85" s="8" t="s">
        <v>127</v>
      </c>
      <c r="B85" s="15">
        <f>'[1]20'!B87</f>
        <v>120</v>
      </c>
      <c r="C85" s="16">
        <f>'[1]20'!C87</f>
        <v>0</v>
      </c>
      <c r="D85" s="16">
        <f>'[1]20'!D87</f>
        <v>200</v>
      </c>
      <c r="E85" s="16">
        <f>'[1]20'!E87</f>
        <v>0</v>
      </c>
      <c r="F85" s="15">
        <f t="shared" si="17"/>
        <v>320</v>
      </c>
      <c r="G85" s="15">
        <f>'[1]20'!H87</f>
        <v>120</v>
      </c>
      <c r="H85" s="16">
        <f>'[1]20'!I87</f>
        <v>0</v>
      </c>
      <c r="I85" s="16">
        <f>'[1]20'!J87</f>
        <v>36</v>
      </c>
      <c r="J85" s="16">
        <f>'[1]20'!K87</f>
        <v>0</v>
      </c>
      <c r="K85" s="15">
        <f t="shared" si="15"/>
        <v>156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36</v>
      </c>
      <c r="P85" s="16">
        <f t="shared" si="14"/>
        <v>0</v>
      </c>
      <c r="Q85" s="17">
        <f t="shared" si="16"/>
        <v>156</v>
      </c>
    </row>
    <row r="86" spans="1:17">
      <c r="A86" s="8" t="s">
        <v>128</v>
      </c>
      <c r="B86" s="15">
        <f>'[1]20'!B88</f>
        <v>120</v>
      </c>
      <c r="C86" s="16">
        <f>'[1]20'!C88</f>
        <v>0</v>
      </c>
      <c r="D86" s="16">
        <f>'[1]20'!D88</f>
        <v>200</v>
      </c>
      <c r="E86" s="16">
        <f>'[1]20'!E88</f>
        <v>0</v>
      </c>
      <c r="F86" s="15">
        <f t="shared" si="17"/>
        <v>320</v>
      </c>
      <c r="G86" s="15">
        <f>'[1]20'!H88</f>
        <v>120</v>
      </c>
      <c r="H86" s="16">
        <f>'[1]20'!I88</f>
        <v>0</v>
      </c>
      <c r="I86" s="16">
        <f>'[1]20'!J88</f>
        <v>36</v>
      </c>
      <c r="J86" s="16">
        <f>'[1]20'!K88</f>
        <v>0</v>
      </c>
      <c r="K86" s="15">
        <f t="shared" si="15"/>
        <v>156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36</v>
      </c>
      <c r="P86" s="16">
        <f t="shared" si="14"/>
        <v>0</v>
      </c>
      <c r="Q86" s="17">
        <f t="shared" si="16"/>
        <v>156</v>
      </c>
    </row>
    <row r="87" spans="1:17">
      <c r="A87" s="8" t="s">
        <v>129</v>
      </c>
      <c r="B87" s="15">
        <f>'[1]20'!B89</f>
        <v>120</v>
      </c>
      <c r="C87" s="16">
        <f>'[1]20'!C89</f>
        <v>0</v>
      </c>
      <c r="D87" s="16">
        <f>'[1]20'!D89</f>
        <v>200</v>
      </c>
      <c r="E87" s="16">
        <f>'[1]20'!E89</f>
        <v>0</v>
      </c>
      <c r="F87" s="15">
        <f t="shared" si="17"/>
        <v>320</v>
      </c>
      <c r="G87" s="15">
        <f>'[1]20'!H89</f>
        <v>120</v>
      </c>
      <c r="H87" s="16">
        <f>'[1]20'!I89</f>
        <v>0</v>
      </c>
      <c r="I87" s="16">
        <f>'[1]20'!J89</f>
        <v>36</v>
      </c>
      <c r="J87" s="16">
        <f>'[1]20'!K89</f>
        <v>0</v>
      </c>
      <c r="K87" s="15">
        <f t="shared" si="15"/>
        <v>156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36</v>
      </c>
      <c r="P87" s="16">
        <f t="shared" si="14"/>
        <v>0</v>
      </c>
      <c r="Q87" s="17">
        <f t="shared" si="16"/>
        <v>156</v>
      </c>
    </row>
    <row r="88" spans="1:17">
      <c r="A88" s="8" t="s">
        <v>130</v>
      </c>
      <c r="B88" s="15">
        <f>'[1]20'!B90</f>
        <v>120</v>
      </c>
      <c r="C88" s="16">
        <f>'[1]20'!C90</f>
        <v>0</v>
      </c>
      <c r="D88" s="16">
        <f>'[1]20'!D90</f>
        <v>200</v>
      </c>
      <c r="E88" s="16">
        <f>'[1]20'!E90</f>
        <v>0</v>
      </c>
      <c r="F88" s="15">
        <f t="shared" si="17"/>
        <v>320</v>
      </c>
      <c r="G88" s="15">
        <f>'[1]20'!H90</f>
        <v>120</v>
      </c>
      <c r="H88" s="16">
        <f>'[1]20'!I90</f>
        <v>0</v>
      </c>
      <c r="I88" s="16">
        <f>'[1]20'!J90</f>
        <v>36</v>
      </c>
      <c r="J88" s="16">
        <f>'[1]20'!K90</f>
        <v>0</v>
      </c>
      <c r="K88" s="15">
        <f t="shared" si="15"/>
        <v>156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36</v>
      </c>
      <c r="P88" s="16">
        <f t="shared" si="14"/>
        <v>0</v>
      </c>
      <c r="Q88" s="17">
        <f t="shared" si="16"/>
        <v>156</v>
      </c>
    </row>
    <row r="89" spans="1:17">
      <c r="A89" s="8" t="s">
        <v>131</v>
      </c>
      <c r="B89" s="15">
        <f>'[1]20'!B91</f>
        <v>120</v>
      </c>
      <c r="C89" s="16">
        <f>'[1]20'!C91</f>
        <v>0</v>
      </c>
      <c r="D89" s="16">
        <f>'[1]20'!D91</f>
        <v>200</v>
      </c>
      <c r="E89" s="16">
        <f>'[1]20'!E91</f>
        <v>0</v>
      </c>
      <c r="F89" s="15">
        <f t="shared" si="17"/>
        <v>320</v>
      </c>
      <c r="G89" s="15">
        <f>'[1]20'!H91</f>
        <v>120</v>
      </c>
      <c r="H89" s="16">
        <f>'[1]20'!I91</f>
        <v>0</v>
      </c>
      <c r="I89" s="16">
        <f>'[1]20'!J91</f>
        <v>36</v>
      </c>
      <c r="J89" s="16">
        <f>'[1]20'!K91</f>
        <v>0</v>
      </c>
      <c r="K89" s="15">
        <f t="shared" si="15"/>
        <v>156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36</v>
      </c>
      <c r="P89" s="16">
        <f t="shared" si="14"/>
        <v>0</v>
      </c>
      <c r="Q89" s="17">
        <f t="shared" si="16"/>
        <v>156</v>
      </c>
    </row>
    <row r="90" spans="1:17">
      <c r="A90" s="8" t="s">
        <v>132</v>
      </c>
      <c r="B90" s="15">
        <f>'[1]20'!B92</f>
        <v>120</v>
      </c>
      <c r="C90" s="16">
        <f>'[1]20'!C92</f>
        <v>0</v>
      </c>
      <c r="D90" s="16">
        <f>'[1]20'!D92</f>
        <v>200</v>
      </c>
      <c r="E90" s="16">
        <f>'[1]20'!E92</f>
        <v>0</v>
      </c>
      <c r="F90" s="15">
        <f t="shared" si="17"/>
        <v>320</v>
      </c>
      <c r="G90" s="15">
        <f>'[1]20'!H92</f>
        <v>120</v>
      </c>
      <c r="H90" s="16">
        <f>'[1]20'!I92</f>
        <v>0</v>
      </c>
      <c r="I90" s="16">
        <f>'[1]20'!J92</f>
        <v>36</v>
      </c>
      <c r="J90" s="16">
        <f>'[1]20'!K92</f>
        <v>0</v>
      </c>
      <c r="K90" s="15">
        <f t="shared" si="15"/>
        <v>156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36</v>
      </c>
      <c r="P90" s="16">
        <f t="shared" si="14"/>
        <v>0</v>
      </c>
      <c r="Q90" s="17">
        <f t="shared" si="16"/>
        <v>156</v>
      </c>
    </row>
    <row r="91" spans="1:17">
      <c r="A91" s="8" t="s">
        <v>133</v>
      </c>
      <c r="B91" s="15">
        <f>'[1]20'!B93</f>
        <v>120</v>
      </c>
      <c r="C91" s="16">
        <f>'[1]20'!C93</f>
        <v>0</v>
      </c>
      <c r="D91" s="16">
        <f>'[1]20'!D93</f>
        <v>200</v>
      </c>
      <c r="E91" s="16">
        <f>'[1]20'!E93</f>
        <v>0</v>
      </c>
      <c r="F91" s="15">
        <f t="shared" si="17"/>
        <v>320</v>
      </c>
      <c r="G91" s="15">
        <f>'[1]20'!H93</f>
        <v>120</v>
      </c>
      <c r="H91" s="16">
        <f>'[1]20'!I93</f>
        <v>0</v>
      </c>
      <c r="I91" s="16">
        <f>'[1]20'!J93</f>
        <v>36</v>
      </c>
      <c r="J91" s="16">
        <f>'[1]20'!K93</f>
        <v>0</v>
      </c>
      <c r="K91" s="15">
        <f t="shared" si="15"/>
        <v>156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36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'[1]20'!B94</f>
        <v>120</v>
      </c>
      <c r="C92" s="16">
        <f>'[1]20'!C94</f>
        <v>0</v>
      </c>
      <c r="D92" s="16">
        <f>'[1]20'!D94</f>
        <v>200</v>
      </c>
      <c r="E92" s="16">
        <f>'[1]20'!E94</f>
        <v>0</v>
      </c>
      <c r="F92" s="15">
        <f t="shared" si="17"/>
        <v>320</v>
      </c>
      <c r="G92" s="15">
        <f>'[1]20'!H94</f>
        <v>120</v>
      </c>
      <c r="H92" s="16">
        <f>'[1]20'!I94</f>
        <v>0</v>
      </c>
      <c r="I92" s="16">
        <f>'[1]20'!J94</f>
        <v>36</v>
      </c>
      <c r="J92" s="16">
        <f>'[1]20'!K94</f>
        <v>0</v>
      </c>
      <c r="K92" s="15">
        <f t="shared" si="15"/>
        <v>156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36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'[1]20'!B95</f>
        <v>120</v>
      </c>
      <c r="C93" s="16">
        <f>'[1]20'!C95</f>
        <v>0</v>
      </c>
      <c r="D93" s="16">
        <f>'[1]20'!D95</f>
        <v>200</v>
      </c>
      <c r="E93" s="16">
        <f>'[1]20'!E95</f>
        <v>0</v>
      </c>
      <c r="F93" s="15">
        <f t="shared" si="17"/>
        <v>320</v>
      </c>
      <c r="G93" s="15">
        <f>'[1]20'!H95</f>
        <v>120</v>
      </c>
      <c r="H93" s="16">
        <f>'[1]20'!I95</f>
        <v>0</v>
      </c>
      <c r="I93" s="16">
        <f>'[1]20'!J95</f>
        <v>36</v>
      </c>
      <c r="J93" s="16">
        <f>'[1]20'!K95</f>
        <v>0</v>
      </c>
      <c r="K93" s="15">
        <f t="shared" si="15"/>
        <v>156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36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'[1]20'!B96</f>
        <v>120</v>
      </c>
      <c r="C94" s="16">
        <f>'[1]20'!C96</f>
        <v>0</v>
      </c>
      <c r="D94" s="16">
        <f>'[1]20'!D96</f>
        <v>200</v>
      </c>
      <c r="E94" s="16">
        <f>'[1]20'!E96</f>
        <v>0</v>
      </c>
      <c r="F94" s="15">
        <f t="shared" si="17"/>
        <v>320</v>
      </c>
      <c r="G94" s="15">
        <f>'[1]20'!H96</f>
        <v>120</v>
      </c>
      <c r="H94" s="16">
        <f>'[1]20'!I96</f>
        <v>0</v>
      </c>
      <c r="I94" s="16">
        <f>'[1]20'!J96</f>
        <v>36</v>
      </c>
      <c r="J94" s="16">
        <f>'[1]20'!K96</f>
        <v>0</v>
      </c>
      <c r="K94" s="15">
        <f t="shared" si="15"/>
        <v>156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36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'[1]20'!B97</f>
        <v>120</v>
      </c>
      <c r="C95" s="16">
        <f>'[1]20'!C97</f>
        <v>0</v>
      </c>
      <c r="D95" s="16">
        <f>'[1]20'!D97</f>
        <v>200</v>
      </c>
      <c r="E95" s="16">
        <f>'[1]20'!E97</f>
        <v>0</v>
      </c>
      <c r="F95" s="15">
        <f t="shared" si="17"/>
        <v>320</v>
      </c>
      <c r="G95" s="15">
        <f>'[1]20'!H97</f>
        <v>120</v>
      </c>
      <c r="H95" s="16">
        <f>'[1]20'!I97</f>
        <v>0</v>
      </c>
      <c r="I95" s="16">
        <f>'[1]20'!J97</f>
        <v>36</v>
      </c>
      <c r="J95" s="16">
        <f>'[1]20'!K97</f>
        <v>0</v>
      </c>
      <c r="K95" s="15">
        <f t="shared" si="15"/>
        <v>156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36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'[1]20'!B98</f>
        <v>120</v>
      </c>
      <c r="C96" s="16">
        <f>'[1]20'!C98</f>
        <v>0</v>
      </c>
      <c r="D96" s="16">
        <f>'[1]20'!D98</f>
        <v>200</v>
      </c>
      <c r="E96" s="16">
        <f>'[1]20'!E98</f>
        <v>0</v>
      </c>
      <c r="F96" s="15">
        <f t="shared" si="17"/>
        <v>320</v>
      </c>
      <c r="G96" s="15">
        <f>'[1]20'!H98</f>
        <v>120</v>
      </c>
      <c r="H96" s="16">
        <f>'[1]20'!I98</f>
        <v>0</v>
      </c>
      <c r="I96" s="16">
        <f>'[1]20'!J98</f>
        <v>36</v>
      </c>
      <c r="J96" s="16">
        <f>'[1]20'!K98</f>
        <v>0</v>
      </c>
      <c r="K96" s="15">
        <f t="shared" si="15"/>
        <v>156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36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'[1]20'!B99</f>
        <v>120</v>
      </c>
      <c r="C97" s="16">
        <f>'[1]20'!C99</f>
        <v>0</v>
      </c>
      <c r="D97" s="16">
        <f>'[1]20'!D99</f>
        <v>200</v>
      </c>
      <c r="E97" s="16">
        <f>'[1]20'!E99</f>
        <v>0</v>
      </c>
      <c r="F97" s="15">
        <f t="shared" si="17"/>
        <v>320</v>
      </c>
      <c r="G97" s="15">
        <f>'[1]20'!H99</f>
        <v>120</v>
      </c>
      <c r="H97" s="16">
        <f>'[1]20'!I99</f>
        <v>0</v>
      </c>
      <c r="I97" s="16">
        <f>'[1]20'!J99</f>
        <v>36</v>
      </c>
      <c r="J97" s="16">
        <f>'[1]20'!K99</f>
        <v>0</v>
      </c>
      <c r="K97" s="15">
        <f t="shared" si="15"/>
        <v>156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36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'[1]20'!B100</f>
        <v>120</v>
      </c>
      <c r="C98" s="16">
        <f>'[1]20'!C100</f>
        <v>0</v>
      </c>
      <c r="D98" s="16">
        <f>'[1]20'!D100</f>
        <v>200</v>
      </c>
      <c r="E98" s="16">
        <f>'[1]20'!E100</f>
        <v>0</v>
      </c>
      <c r="F98" s="15">
        <f t="shared" si="17"/>
        <v>320</v>
      </c>
      <c r="G98" s="15">
        <f>'[1]20'!H100</f>
        <v>120</v>
      </c>
      <c r="H98" s="16">
        <f>'[1]20'!I100</f>
        <v>0</v>
      </c>
      <c r="I98" s="16">
        <f>'[1]20'!J100</f>
        <v>36</v>
      </c>
      <c r="J98" s="16">
        <f>'[1]20'!K100</f>
        <v>0</v>
      </c>
      <c r="K98" s="15">
        <f t="shared" si="15"/>
        <v>156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36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0.82899999999999996</v>
      </c>
      <c r="J99" s="15">
        <f t="shared" si="18"/>
        <v>0</v>
      </c>
      <c r="K99" s="15">
        <f t="shared" si="18"/>
        <v>3.7090000000000001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0.82899999999999996</v>
      </c>
      <c r="P99" s="15">
        <f t="shared" si="18"/>
        <v>0</v>
      </c>
      <c r="Q99" s="15">
        <f t="shared" si="18"/>
        <v>3.7090000000000001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44824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'[2]20'!B5</f>
        <v>84</v>
      </c>
      <c r="C3" s="202">
        <f>'[2]20'!C5</f>
        <v>0</v>
      </c>
      <c r="D3" s="202">
        <f>'[2]20'!D5</f>
        <v>0</v>
      </c>
      <c r="E3" s="202">
        <f>'[2]20'!E5</f>
        <v>0</v>
      </c>
      <c r="F3" s="15">
        <f>SUM(B3:E3)</f>
        <v>84</v>
      </c>
      <c r="G3" s="201">
        <f>'[2]20'!H5</f>
        <v>37</v>
      </c>
      <c r="H3" s="202">
        <f>'[2]20'!I5</f>
        <v>0</v>
      </c>
      <c r="I3" s="202">
        <f>'[2]20'!J5</f>
        <v>0</v>
      </c>
      <c r="J3" s="202">
        <f>'[2]20'!K5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1">
        <f>'[2]20'!B6</f>
        <v>84</v>
      </c>
      <c r="C4" s="202">
        <f>'[2]20'!C6</f>
        <v>0</v>
      </c>
      <c r="D4" s="202">
        <f>'[2]20'!D6</f>
        <v>0</v>
      </c>
      <c r="E4" s="202">
        <f>'[2]20'!E6</f>
        <v>0</v>
      </c>
      <c r="F4" s="15">
        <f>SUM(B4:E4)</f>
        <v>84</v>
      </c>
      <c r="G4" s="201">
        <f>'[2]20'!H6</f>
        <v>36</v>
      </c>
      <c r="H4" s="202">
        <f>'[2]20'!I6</f>
        <v>0</v>
      </c>
      <c r="I4" s="202">
        <f>'[2]20'!J6</f>
        <v>0</v>
      </c>
      <c r="J4" s="202">
        <f>'[2]20'!K6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'[2]20'!B7</f>
        <v>84</v>
      </c>
      <c r="C5" s="202">
        <f>'[2]20'!C7</f>
        <v>0</v>
      </c>
      <c r="D5" s="202">
        <f>'[2]20'!D7</f>
        <v>0</v>
      </c>
      <c r="E5" s="202">
        <f>'[2]20'!E7</f>
        <v>0</v>
      </c>
      <c r="F5" s="15">
        <f t="shared" ref="F5:F68" si="6">SUM(B5:E5)</f>
        <v>84</v>
      </c>
      <c r="G5" s="201">
        <f>'[2]20'!H7</f>
        <v>36</v>
      </c>
      <c r="H5" s="202">
        <f>'[2]20'!I7</f>
        <v>0</v>
      </c>
      <c r="I5" s="202">
        <f>'[2]20'!J7</f>
        <v>0</v>
      </c>
      <c r="J5" s="202">
        <f>'[2]20'!K7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'[2]20'!B8</f>
        <v>84</v>
      </c>
      <c r="C6" s="202">
        <f>'[2]20'!C8</f>
        <v>0</v>
      </c>
      <c r="D6" s="202">
        <f>'[2]20'!D8</f>
        <v>0</v>
      </c>
      <c r="E6" s="202">
        <f>'[2]20'!E8</f>
        <v>0</v>
      </c>
      <c r="F6" s="15">
        <f t="shared" si="6"/>
        <v>84</v>
      </c>
      <c r="G6" s="201">
        <f>'[2]20'!H8</f>
        <v>36</v>
      </c>
      <c r="H6" s="202">
        <f>'[2]20'!I8</f>
        <v>0</v>
      </c>
      <c r="I6" s="202">
        <f>'[2]20'!J8</f>
        <v>0</v>
      </c>
      <c r="J6" s="202">
        <f>'[2]20'!K8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'[2]20'!B9</f>
        <v>84</v>
      </c>
      <c r="C7" s="202">
        <f>'[2]20'!C9</f>
        <v>0</v>
      </c>
      <c r="D7" s="202">
        <f>'[2]20'!D9</f>
        <v>0</v>
      </c>
      <c r="E7" s="202">
        <f>'[2]20'!E9</f>
        <v>0</v>
      </c>
      <c r="F7" s="15">
        <f t="shared" si="6"/>
        <v>84</v>
      </c>
      <c r="G7" s="201">
        <f>'[2]20'!H9</f>
        <v>36</v>
      </c>
      <c r="H7" s="202">
        <f>'[2]20'!I9</f>
        <v>0</v>
      </c>
      <c r="I7" s="202">
        <f>'[2]20'!J9</f>
        <v>0</v>
      </c>
      <c r="J7" s="202">
        <f>'[2]20'!K9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'[2]20'!B10</f>
        <v>84</v>
      </c>
      <c r="C8" s="202">
        <f>'[2]20'!C10</f>
        <v>0</v>
      </c>
      <c r="D8" s="202">
        <f>'[2]20'!D10</f>
        <v>0</v>
      </c>
      <c r="E8" s="202">
        <f>'[2]20'!E10</f>
        <v>0</v>
      </c>
      <c r="F8" s="15">
        <f t="shared" si="6"/>
        <v>84</v>
      </c>
      <c r="G8" s="201">
        <f>'[2]20'!H10</f>
        <v>36</v>
      </c>
      <c r="H8" s="202">
        <f>'[2]20'!I10</f>
        <v>0</v>
      </c>
      <c r="I8" s="202">
        <f>'[2]20'!J10</f>
        <v>0</v>
      </c>
      <c r="J8" s="202">
        <f>'[2]20'!K10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'[2]20'!B11</f>
        <v>84</v>
      </c>
      <c r="C9" s="202">
        <f>'[2]20'!C11</f>
        <v>0</v>
      </c>
      <c r="D9" s="202">
        <f>'[2]20'!D11</f>
        <v>0</v>
      </c>
      <c r="E9" s="202">
        <f>'[2]20'!E11</f>
        <v>0</v>
      </c>
      <c r="F9" s="15">
        <f t="shared" si="6"/>
        <v>84</v>
      </c>
      <c r="G9" s="201">
        <f>'[2]20'!H11</f>
        <v>36</v>
      </c>
      <c r="H9" s="202">
        <f>'[2]20'!I11</f>
        <v>0</v>
      </c>
      <c r="I9" s="202">
        <f>'[2]20'!J11</f>
        <v>0</v>
      </c>
      <c r="J9" s="202">
        <f>'[2]20'!K11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'[2]20'!B12</f>
        <v>84</v>
      </c>
      <c r="C10" s="202">
        <f>'[2]20'!C12</f>
        <v>0</v>
      </c>
      <c r="D10" s="202">
        <f>'[2]20'!D12</f>
        <v>0</v>
      </c>
      <c r="E10" s="202">
        <f>'[2]20'!E12</f>
        <v>0</v>
      </c>
      <c r="F10" s="15">
        <f t="shared" si="6"/>
        <v>84</v>
      </c>
      <c r="G10" s="201">
        <f>'[2]20'!H12</f>
        <v>36</v>
      </c>
      <c r="H10" s="202">
        <f>'[2]20'!I12</f>
        <v>0</v>
      </c>
      <c r="I10" s="202">
        <f>'[2]20'!J12</f>
        <v>0</v>
      </c>
      <c r="J10" s="202">
        <f>'[2]20'!K12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'[2]20'!B13</f>
        <v>84</v>
      </c>
      <c r="C11" s="202">
        <f>'[2]20'!C13</f>
        <v>0</v>
      </c>
      <c r="D11" s="202">
        <f>'[2]20'!D13</f>
        <v>0</v>
      </c>
      <c r="E11" s="202">
        <f>'[2]20'!E13</f>
        <v>0</v>
      </c>
      <c r="F11" s="15">
        <f t="shared" si="6"/>
        <v>84</v>
      </c>
      <c r="G11" s="201">
        <f>'[2]20'!H13</f>
        <v>35</v>
      </c>
      <c r="H11" s="202">
        <f>'[2]20'!I13</f>
        <v>0</v>
      </c>
      <c r="I11" s="202">
        <f>'[2]20'!J13</f>
        <v>0</v>
      </c>
      <c r="J11" s="202">
        <f>'[2]20'!K13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'[2]20'!B14</f>
        <v>84</v>
      </c>
      <c r="C12" s="202">
        <f>'[2]20'!C14</f>
        <v>0</v>
      </c>
      <c r="D12" s="202">
        <f>'[2]20'!D14</f>
        <v>0</v>
      </c>
      <c r="E12" s="202">
        <f>'[2]20'!E14</f>
        <v>0</v>
      </c>
      <c r="F12" s="15">
        <f t="shared" si="6"/>
        <v>84</v>
      </c>
      <c r="G12" s="201">
        <f>'[2]20'!H14</f>
        <v>36</v>
      </c>
      <c r="H12" s="202">
        <f>'[2]20'!I14</f>
        <v>0</v>
      </c>
      <c r="I12" s="202">
        <f>'[2]20'!J14</f>
        <v>0</v>
      </c>
      <c r="J12" s="202">
        <f>'[2]20'!K14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'[2]20'!B15</f>
        <v>84</v>
      </c>
      <c r="C13" s="202">
        <f>'[2]20'!C15</f>
        <v>0</v>
      </c>
      <c r="D13" s="202">
        <f>'[2]20'!D15</f>
        <v>0</v>
      </c>
      <c r="E13" s="202">
        <f>'[2]20'!E15</f>
        <v>0</v>
      </c>
      <c r="F13" s="15">
        <f t="shared" si="6"/>
        <v>84</v>
      </c>
      <c r="G13" s="201">
        <f>'[2]20'!H15</f>
        <v>36</v>
      </c>
      <c r="H13" s="202">
        <f>'[2]20'!I15</f>
        <v>0</v>
      </c>
      <c r="I13" s="202">
        <f>'[2]20'!J15</f>
        <v>0</v>
      </c>
      <c r="J13" s="202">
        <f>'[2]20'!K15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'[2]20'!B16</f>
        <v>84</v>
      </c>
      <c r="C14" s="202">
        <f>'[2]20'!C16</f>
        <v>0</v>
      </c>
      <c r="D14" s="202">
        <f>'[2]20'!D16</f>
        <v>0</v>
      </c>
      <c r="E14" s="202">
        <f>'[2]20'!E16</f>
        <v>0</v>
      </c>
      <c r="F14" s="15">
        <f t="shared" si="6"/>
        <v>84</v>
      </c>
      <c r="G14" s="201">
        <f>'[2]20'!H16</f>
        <v>36</v>
      </c>
      <c r="H14" s="202">
        <f>'[2]20'!I16</f>
        <v>0</v>
      </c>
      <c r="I14" s="202">
        <f>'[2]20'!J16</f>
        <v>0</v>
      </c>
      <c r="J14" s="202">
        <f>'[2]20'!K16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'[2]20'!B17</f>
        <v>84</v>
      </c>
      <c r="C15" s="202">
        <f>'[2]20'!C17</f>
        <v>0</v>
      </c>
      <c r="D15" s="202">
        <f>'[2]20'!D17</f>
        <v>0</v>
      </c>
      <c r="E15" s="202">
        <f>'[2]20'!E17</f>
        <v>0</v>
      </c>
      <c r="F15" s="15">
        <f t="shared" si="6"/>
        <v>84</v>
      </c>
      <c r="G15" s="201">
        <f>'[2]20'!H17</f>
        <v>36</v>
      </c>
      <c r="H15" s="202">
        <f>'[2]20'!I17</f>
        <v>0</v>
      </c>
      <c r="I15" s="202">
        <f>'[2]20'!J17</f>
        <v>0</v>
      </c>
      <c r="J15" s="202">
        <f>'[2]20'!K17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'[2]20'!B18</f>
        <v>84</v>
      </c>
      <c r="C16" s="202">
        <f>'[2]20'!C18</f>
        <v>0</v>
      </c>
      <c r="D16" s="202">
        <f>'[2]20'!D18</f>
        <v>0</v>
      </c>
      <c r="E16" s="202">
        <f>'[2]20'!E18</f>
        <v>0</v>
      </c>
      <c r="F16" s="15">
        <f t="shared" si="6"/>
        <v>84</v>
      </c>
      <c r="G16" s="201">
        <f>'[2]20'!H18</f>
        <v>36</v>
      </c>
      <c r="H16" s="202">
        <f>'[2]20'!I18</f>
        <v>0</v>
      </c>
      <c r="I16" s="202">
        <f>'[2]20'!J18</f>
        <v>0</v>
      </c>
      <c r="J16" s="202">
        <f>'[2]20'!K18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'[2]20'!B19</f>
        <v>84</v>
      </c>
      <c r="C17" s="202">
        <f>'[2]20'!C19</f>
        <v>0</v>
      </c>
      <c r="D17" s="202">
        <f>'[2]20'!D19</f>
        <v>0</v>
      </c>
      <c r="E17" s="202">
        <f>'[2]20'!E19</f>
        <v>0</v>
      </c>
      <c r="F17" s="15">
        <f t="shared" si="6"/>
        <v>84</v>
      </c>
      <c r="G17" s="201">
        <f>'[2]20'!H19</f>
        <v>36</v>
      </c>
      <c r="H17" s="202">
        <f>'[2]20'!I19</f>
        <v>0</v>
      </c>
      <c r="I17" s="202">
        <f>'[2]20'!J19</f>
        <v>0</v>
      </c>
      <c r="J17" s="202">
        <f>'[2]20'!K19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'[2]20'!B20</f>
        <v>84</v>
      </c>
      <c r="C18" s="202">
        <f>'[2]20'!C20</f>
        <v>0</v>
      </c>
      <c r="D18" s="202">
        <f>'[2]20'!D20</f>
        <v>0</v>
      </c>
      <c r="E18" s="202">
        <f>'[2]20'!E20</f>
        <v>0</v>
      </c>
      <c r="F18" s="15">
        <f t="shared" si="6"/>
        <v>84</v>
      </c>
      <c r="G18" s="201">
        <f>'[2]20'!H20</f>
        <v>36</v>
      </c>
      <c r="H18" s="202">
        <f>'[2]20'!I20</f>
        <v>0</v>
      </c>
      <c r="I18" s="202">
        <f>'[2]20'!J20</f>
        <v>0</v>
      </c>
      <c r="J18" s="202">
        <f>'[2]20'!K20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'[2]20'!B21</f>
        <v>84</v>
      </c>
      <c r="C19" s="202">
        <f>'[2]20'!C21</f>
        <v>0</v>
      </c>
      <c r="D19" s="202">
        <f>'[2]20'!D21</f>
        <v>0</v>
      </c>
      <c r="E19" s="202">
        <f>'[2]20'!E21</f>
        <v>0</v>
      </c>
      <c r="F19" s="15">
        <f t="shared" si="6"/>
        <v>84</v>
      </c>
      <c r="G19" s="201">
        <f>'[2]20'!H21</f>
        <v>36</v>
      </c>
      <c r="H19" s="202">
        <f>'[2]20'!I21</f>
        <v>0</v>
      </c>
      <c r="I19" s="202">
        <f>'[2]20'!J21</f>
        <v>0</v>
      </c>
      <c r="J19" s="202">
        <f>'[2]20'!K21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'[2]20'!B22</f>
        <v>84</v>
      </c>
      <c r="C20" s="202">
        <f>'[2]20'!C22</f>
        <v>0</v>
      </c>
      <c r="D20" s="202">
        <f>'[2]20'!D22</f>
        <v>0</v>
      </c>
      <c r="E20" s="202">
        <f>'[2]20'!E22</f>
        <v>0</v>
      </c>
      <c r="F20" s="15">
        <f t="shared" si="6"/>
        <v>84</v>
      </c>
      <c r="G20" s="201">
        <f>'[2]20'!H22</f>
        <v>36</v>
      </c>
      <c r="H20" s="202">
        <f>'[2]20'!I22</f>
        <v>0</v>
      </c>
      <c r="I20" s="202">
        <f>'[2]20'!J22</f>
        <v>0</v>
      </c>
      <c r="J20" s="202">
        <f>'[2]20'!K22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'[2]20'!B23</f>
        <v>84</v>
      </c>
      <c r="C21" s="202">
        <f>'[2]20'!C23</f>
        <v>0</v>
      </c>
      <c r="D21" s="202">
        <f>'[2]20'!D23</f>
        <v>0</v>
      </c>
      <c r="E21" s="202">
        <f>'[2]20'!E23</f>
        <v>0</v>
      </c>
      <c r="F21" s="15">
        <f t="shared" si="6"/>
        <v>84</v>
      </c>
      <c r="G21" s="201">
        <f>'[2]20'!H23</f>
        <v>36</v>
      </c>
      <c r="H21" s="202">
        <f>'[2]20'!I23</f>
        <v>0</v>
      </c>
      <c r="I21" s="202">
        <f>'[2]20'!J23</f>
        <v>0</v>
      </c>
      <c r="J21" s="202">
        <f>'[2]20'!K23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'[2]20'!B24</f>
        <v>84</v>
      </c>
      <c r="C22" s="202">
        <f>'[2]20'!C24</f>
        <v>0</v>
      </c>
      <c r="D22" s="202">
        <f>'[2]20'!D24</f>
        <v>0</v>
      </c>
      <c r="E22" s="202">
        <f>'[2]20'!E24</f>
        <v>0</v>
      </c>
      <c r="F22" s="15">
        <f t="shared" si="6"/>
        <v>84</v>
      </c>
      <c r="G22" s="201">
        <f>'[2]20'!H24</f>
        <v>36</v>
      </c>
      <c r="H22" s="202">
        <f>'[2]20'!I24</f>
        <v>0</v>
      </c>
      <c r="I22" s="202">
        <f>'[2]20'!J24</f>
        <v>0</v>
      </c>
      <c r="J22" s="202">
        <f>'[2]20'!K24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'[2]20'!B25</f>
        <v>84</v>
      </c>
      <c r="C23" s="202">
        <f>'[2]20'!C25</f>
        <v>0</v>
      </c>
      <c r="D23" s="202">
        <f>'[2]20'!D25</f>
        <v>0</v>
      </c>
      <c r="E23" s="202">
        <f>'[2]20'!E25</f>
        <v>0</v>
      </c>
      <c r="F23" s="15">
        <f t="shared" si="6"/>
        <v>84</v>
      </c>
      <c r="G23" s="201">
        <f>'[2]20'!H25</f>
        <v>37</v>
      </c>
      <c r="H23" s="202">
        <f>'[2]20'!I25</f>
        <v>0</v>
      </c>
      <c r="I23" s="202">
        <f>'[2]20'!J25</f>
        <v>0</v>
      </c>
      <c r="J23" s="202">
        <f>'[2]20'!K25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'[2]20'!B26</f>
        <v>84</v>
      </c>
      <c r="C24" s="202">
        <f>'[2]20'!C26</f>
        <v>0</v>
      </c>
      <c r="D24" s="202">
        <f>'[2]20'!D26</f>
        <v>0</v>
      </c>
      <c r="E24" s="202">
        <f>'[2]20'!E26</f>
        <v>0</v>
      </c>
      <c r="F24" s="15">
        <f t="shared" si="6"/>
        <v>84</v>
      </c>
      <c r="G24" s="201">
        <f>'[2]20'!H26</f>
        <v>37</v>
      </c>
      <c r="H24" s="202">
        <f>'[2]20'!I26</f>
        <v>0</v>
      </c>
      <c r="I24" s="202">
        <f>'[2]20'!J26</f>
        <v>0</v>
      </c>
      <c r="J24" s="202">
        <f>'[2]20'!K26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'[2]20'!B27</f>
        <v>84</v>
      </c>
      <c r="C25" s="202">
        <f>'[2]20'!C27</f>
        <v>0</v>
      </c>
      <c r="D25" s="202">
        <f>'[2]20'!D27</f>
        <v>0</v>
      </c>
      <c r="E25" s="202">
        <f>'[2]20'!E27</f>
        <v>0</v>
      </c>
      <c r="F25" s="15">
        <f t="shared" si="6"/>
        <v>84</v>
      </c>
      <c r="G25" s="201">
        <f>'[2]20'!H27</f>
        <v>37</v>
      </c>
      <c r="H25" s="202">
        <f>'[2]20'!I27</f>
        <v>0</v>
      </c>
      <c r="I25" s="202">
        <f>'[2]20'!J27</f>
        <v>0</v>
      </c>
      <c r="J25" s="202">
        <f>'[2]20'!K27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'[2]20'!B28</f>
        <v>84</v>
      </c>
      <c r="C26" s="202">
        <f>'[2]20'!C28</f>
        <v>0</v>
      </c>
      <c r="D26" s="202">
        <f>'[2]20'!D28</f>
        <v>0</v>
      </c>
      <c r="E26" s="202">
        <f>'[2]20'!E28</f>
        <v>0</v>
      </c>
      <c r="F26" s="15">
        <f t="shared" si="6"/>
        <v>84</v>
      </c>
      <c r="G26" s="201">
        <f>'[2]20'!H28</f>
        <v>37</v>
      </c>
      <c r="H26" s="202">
        <f>'[2]20'!I28</f>
        <v>0</v>
      </c>
      <c r="I26" s="202">
        <f>'[2]20'!J28</f>
        <v>0</v>
      </c>
      <c r="J26" s="202">
        <f>'[2]20'!K28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'[2]20'!B29</f>
        <v>84</v>
      </c>
      <c r="C27" s="202">
        <f>'[2]20'!C29</f>
        <v>0</v>
      </c>
      <c r="D27" s="202">
        <f>'[2]20'!D29</f>
        <v>0</v>
      </c>
      <c r="E27" s="202">
        <f>'[2]20'!E29</f>
        <v>0</v>
      </c>
      <c r="F27" s="15">
        <f t="shared" si="6"/>
        <v>84</v>
      </c>
      <c r="G27" s="201">
        <f>'[2]20'!H29</f>
        <v>37</v>
      </c>
      <c r="H27" s="202">
        <f>'[2]20'!I29</f>
        <v>0</v>
      </c>
      <c r="I27" s="202">
        <f>'[2]20'!J29</f>
        <v>0</v>
      </c>
      <c r="J27" s="202">
        <f>'[2]20'!K29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'[2]20'!B30</f>
        <v>84</v>
      </c>
      <c r="C28" s="202">
        <f>'[2]20'!C30</f>
        <v>0</v>
      </c>
      <c r="D28" s="202">
        <f>'[2]20'!D30</f>
        <v>0</v>
      </c>
      <c r="E28" s="202">
        <f>'[2]20'!E30</f>
        <v>0</v>
      </c>
      <c r="F28" s="15">
        <f t="shared" si="6"/>
        <v>84</v>
      </c>
      <c r="G28" s="201">
        <f>'[2]20'!H30</f>
        <v>37</v>
      </c>
      <c r="H28" s="202">
        <f>'[2]20'!I30</f>
        <v>0</v>
      </c>
      <c r="I28" s="202">
        <f>'[2]20'!J30</f>
        <v>0</v>
      </c>
      <c r="J28" s="202">
        <f>'[2]20'!K30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'[2]20'!B31</f>
        <v>84</v>
      </c>
      <c r="C29" s="202">
        <f>'[2]20'!C31</f>
        <v>0</v>
      </c>
      <c r="D29" s="202">
        <f>'[2]20'!D31</f>
        <v>0</v>
      </c>
      <c r="E29" s="202">
        <f>'[2]20'!E31</f>
        <v>0</v>
      </c>
      <c r="F29" s="15">
        <f t="shared" si="6"/>
        <v>84</v>
      </c>
      <c r="G29" s="201">
        <f>'[2]20'!H31</f>
        <v>37</v>
      </c>
      <c r="H29" s="202">
        <f>'[2]20'!I31</f>
        <v>0</v>
      </c>
      <c r="I29" s="202">
        <f>'[2]20'!J31</f>
        <v>0</v>
      </c>
      <c r="J29" s="202">
        <f>'[2]20'!K31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'[2]20'!B32</f>
        <v>84</v>
      </c>
      <c r="C30" s="202">
        <f>'[2]20'!C32</f>
        <v>0</v>
      </c>
      <c r="D30" s="202">
        <f>'[2]20'!D32</f>
        <v>0</v>
      </c>
      <c r="E30" s="202">
        <f>'[2]20'!E32</f>
        <v>0</v>
      </c>
      <c r="F30" s="15">
        <f t="shared" si="6"/>
        <v>84</v>
      </c>
      <c r="G30" s="201">
        <f>'[2]20'!H32</f>
        <v>37</v>
      </c>
      <c r="H30" s="202">
        <f>'[2]20'!I32</f>
        <v>0</v>
      </c>
      <c r="I30" s="202">
        <f>'[2]20'!J32</f>
        <v>0</v>
      </c>
      <c r="J30" s="202">
        <f>'[2]20'!K32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'[2]20'!B33</f>
        <v>84</v>
      </c>
      <c r="C31" s="202">
        <f>'[2]20'!C33</f>
        <v>0</v>
      </c>
      <c r="D31" s="202">
        <f>'[2]20'!D33</f>
        <v>0</v>
      </c>
      <c r="E31" s="202">
        <f>'[2]20'!E33</f>
        <v>0</v>
      </c>
      <c r="F31" s="15">
        <f t="shared" si="6"/>
        <v>84</v>
      </c>
      <c r="G31" s="201">
        <f>'[2]20'!H33</f>
        <v>37</v>
      </c>
      <c r="H31" s="202">
        <f>'[2]20'!I33</f>
        <v>0</v>
      </c>
      <c r="I31" s="202">
        <f>'[2]20'!J33</f>
        <v>0</v>
      </c>
      <c r="J31" s="202">
        <f>'[2]20'!K33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'[2]20'!B34</f>
        <v>84</v>
      </c>
      <c r="C32" s="202">
        <f>'[2]20'!C34</f>
        <v>0</v>
      </c>
      <c r="D32" s="202">
        <f>'[2]20'!D34</f>
        <v>0</v>
      </c>
      <c r="E32" s="202">
        <f>'[2]20'!E34</f>
        <v>0</v>
      </c>
      <c r="F32" s="15">
        <f t="shared" si="6"/>
        <v>84</v>
      </c>
      <c r="G32" s="201">
        <f>'[2]20'!H34</f>
        <v>37</v>
      </c>
      <c r="H32" s="202">
        <f>'[2]20'!I34</f>
        <v>0</v>
      </c>
      <c r="I32" s="202">
        <f>'[2]20'!J34</f>
        <v>0</v>
      </c>
      <c r="J32" s="202">
        <f>'[2]20'!K34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'[2]20'!B35</f>
        <v>84</v>
      </c>
      <c r="C33" s="202">
        <f>'[2]20'!C35</f>
        <v>0</v>
      </c>
      <c r="D33" s="202">
        <f>'[2]20'!D35</f>
        <v>0</v>
      </c>
      <c r="E33" s="202">
        <f>'[2]20'!E35</f>
        <v>0</v>
      </c>
      <c r="F33" s="15">
        <f t="shared" si="6"/>
        <v>84</v>
      </c>
      <c r="G33" s="201">
        <f>'[2]20'!H35</f>
        <v>37</v>
      </c>
      <c r="H33" s="202">
        <f>'[2]20'!I35</f>
        <v>0</v>
      </c>
      <c r="I33" s="202">
        <f>'[2]20'!J35</f>
        <v>0</v>
      </c>
      <c r="J33" s="202">
        <f>'[2]20'!K35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'[2]20'!B36</f>
        <v>84</v>
      </c>
      <c r="C34" s="202">
        <f>'[2]20'!C36</f>
        <v>0</v>
      </c>
      <c r="D34" s="202">
        <f>'[2]20'!D36</f>
        <v>0</v>
      </c>
      <c r="E34" s="202">
        <f>'[2]20'!E36</f>
        <v>0</v>
      </c>
      <c r="F34" s="15">
        <f t="shared" si="6"/>
        <v>84</v>
      </c>
      <c r="G34" s="201">
        <f>'[2]20'!H36</f>
        <v>36</v>
      </c>
      <c r="H34" s="202">
        <f>'[2]20'!I36</f>
        <v>0</v>
      </c>
      <c r="I34" s="202">
        <f>'[2]20'!J36</f>
        <v>0</v>
      </c>
      <c r="J34" s="202">
        <f>'[2]20'!K36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'[2]20'!B37</f>
        <v>84</v>
      </c>
      <c r="C35" s="202">
        <f>'[2]20'!C37</f>
        <v>0</v>
      </c>
      <c r="D35" s="202">
        <f>'[2]20'!D37</f>
        <v>0</v>
      </c>
      <c r="E35" s="202">
        <f>'[2]20'!E37</f>
        <v>0</v>
      </c>
      <c r="F35" s="15">
        <f t="shared" si="6"/>
        <v>84</v>
      </c>
      <c r="G35" s="201">
        <f>'[2]20'!H37</f>
        <v>36</v>
      </c>
      <c r="H35" s="202">
        <f>'[2]20'!I37</f>
        <v>0</v>
      </c>
      <c r="I35" s="202">
        <f>'[2]20'!J37</f>
        <v>0</v>
      </c>
      <c r="J35" s="202">
        <f>'[2]20'!K37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'[2]20'!B38</f>
        <v>84</v>
      </c>
      <c r="C36" s="202">
        <f>'[2]20'!C38</f>
        <v>0</v>
      </c>
      <c r="D36" s="202">
        <f>'[2]20'!D38</f>
        <v>0</v>
      </c>
      <c r="E36" s="202">
        <f>'[2]20'!E38</f>
        <v>0</v>
      </c>
      <c r="F36" s="15">
        <f t="shared" si="6"/>
        <v>84</v>
      </c>
      <c r="G36" s="201">
        <f>'[2]20'!H38</f>
        <v>36</v>
      </c>
      <c r="H36" s="202">
        <f>'[2]20'!I38</f>
        <v>0</v>
      </c>
      <c r="I36" s="202">
        <f>'[2]20'!J38</f>
        <v>0</v>
      </c>
      <c r="J36" s="202">
        <f>'[2]20'!K38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'[2]20'!B39</f>
        <v>84</v>
      </c>
      <c r="C37" s="202">
        <f>'[2]20'!C39</f>
        <v>0</v>
      </c>
      <c r="D37" s="202">
        <f>'[2]20'!D39</f>
        <v>0</v>
      </c>
      <c r="E37" s="202">
        <f>'[2]20'!E39</f>
        <v>0</v>
      </c>
      <c r="F37" s="15">
        <f t="shared" si="6"/>
        <v>84</v>
      </c>
      <c r="G37" s="201">
        <f>'[2]20'!H39</f>
        <v>36</v>
      </c>
      <c r="H37" s="202">
        <f>'[2]20'!I39</f>
        <v>0</v>
      </c>
      <c r="I37" s="202">
        <f>'[2]20'!J39</f>
        <v>0</v>
      </c>
      <c r="J37" s="202">
        <f>'[2]20'!K39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'[2]20'!B40</f>
        <v>84</v>
      </c>
      <c r="C38" s="202">
        <f>'[2]20'!C40</f>
        <v>0</v>
      </c>
      <c r="D38" s="202">
        <f>'[2]20'!D40</f>
        <v>0</v>
      </c>
      <c r="E38" s="202">
        <f>'[2]20'!E40</f>
        <v>0</v>
      </c>
      <c r="F38" s="15">
        <f t="shared" si="6"/>
        <v>84</v>
      </c>
      <c r="G38" s="201">
        <f>'[2]20'!H40</f>
        <v>36</v>
      </c>
      <c r="H38" s="202">
        <f>'[2]20'!I40</f>
        <v>0</v>
      </c>
      <c r="I38" s="202">
        <f>'[2]20'!J40</f>
        <v>0</v>
      </c>
      <c r="J38" s="202">
        <f>'[2]20'!K40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'[2]20'!B41</f>
        <v>84</v>
      </c>
      <c r="C39" s="202">
        <f>'[2]20'!C41</f>
        <v>0</v>
      </c>
      <c r="D39" s="202">
        <f>'[2]20'!D41</f>
        <v>0</v>
      </c>
      <c r="E39" s="202">
        <f>'[2]20'!E41</f>
        <v>0</v>
      </c>
      <c r="F39" s="15">
        <f t="shared" si="6"/>
        <v>84</v>
      </c>
      <c r="G39" s="201">
        <f>'[2]20'!H41</f>
        <v>36</v>
      </c>
      <c r="H39" s="202">
        <f>'[2]20'!I41</f>
        <v>0</v>
      </c>
      <c r="I39" s="202">
        <f>'[2]20'!J41</f>
        <v>0</v>
      </c>
      <c r="J39" s="202">
        <f>'[2]20'!K41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'[2]20'!B42</f>
        <v>84</v>
      </c>
      <c r="C40" s="202">
        <f>'[2]20'!C42</f>
        <v>0</v>
      </c>
      <c r="D40" s="202">
        <f>'[2]20'!D42</f>
        <v>0</v>
      </c>
      <c r="E40" s="202">
        <f>'[2]20'!E42</f>
        <v>0</v>
      </c>
      <c r="F40" s="15">
        <f t="shared" si="6"/>
        <v>84</v>
      </c>
      <c r="G40" s="201">
        <f>'[2]20'!H42</f>
        <v>36</v>
      </c>
      <c r="H40" s="202">
        <f>'[2]20'!I42</f>
        <v>0</v>
      </c>
      <c r="I40" s="202">
        <f>'[2]20'!J42</f>
        <v>0</v>
      </c>
      <c r="J40" s="202">
        <f>'[2]20'!K42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'[2]20'!B43</f>
        <v>84</v>
      </c>
      <c r="C41" s="202">
        <f>'[2]20'!C43</f>
        <v>0</v>
      </c>
      <c r="D41" s="202">
        <f>'[2]20'!D43</f>
        <v>0</v>
      </c>
      <c r="E41" s="202">
        <f>'[2]20'!E43</f>
        <v>0</v>
      </c>
      <c r="F41" s="15">
        <f t="shared" si="6"/>
        <v>84</v>
      </c>
      <c r="G41" s="201">
        <f>'[2]20'!H43</f>
        <v>35</v>
      </c>
      <c r="H41" s="202">
        <f>'[2]20'!I43</f>
        <v>0</v>
      </c>
      <c r="I41" s="202">
        <f>'[2]20'!J43</f>
        <v>0</v>
      </c>
      <c r="J41" s="202">
        <f>'[2]20'!K43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'[2]20'!B44</f>
        <v>84</v>
      </c>
      <c r="C42" s="202">
        <f>'[2]20'!C44</f>
        <v>0</v>
      </c>
      <c r="D42" s="202">
        <f>'[2]20'!D44</f>
        <v>0</v>
      </c>
      <c r="E42" s="202">
        <f>'[2]20'!E44</f>
        <v>0</v>
      </c>
      <c r="F42" s="15">
        <f t="shared" si="6"/>
        <v>84</v>
      </c>
      <c r="G42" s="201">
        <f>'[2]20'!H44</f>
        <v>35</v>
      </c>
      <c r="H42" s="202">
        <f>'[2]20'!I44</f>
        <v>0</v>
      </c>
      <c r="I42" s="202">
        <f>'[2]20'!J44</f>
        <v>0</v>
      </c>
      <c r="J42" s="202">
        <f>'[2]20'!K44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'[2]20'!B45</f>
        <v>84</v>
      </c>
      <c r="C43" s="202">
        <f>'[2]20'!C45</f>
        <v>0</v>
      </c>
      <c r="D43" s="202">
        <f>'[2]20'!D45</f>
        <v>0</v>
      </c>
      <c r="E43" s="202">
        <f>'[2]20'!E45</f>
        <v>0</v>
      </c>
      <c r="F43" s="15">
        <f t="shared" si="6"/>
        <v>84</v>
      </c>
      <c r="G43" s="201">
        <f>'[2]20'!H45</f>
        <v>35</v>
      </c>
      <c r="H43" s="202">
        <f>'[2]20'!I45</f>
        <v>0</v>
      </c>
      <c r="I43" s="202">
        <f>'[2]20'!J45</f>
        <v>0</v>
      </c>
      <c r="J43" s="202">
        <f>'[2]20'!K45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'[2]20'!B46</f>
        <v>84</v>
      </c>
      <c r="C44" s="202">
        <f>'[2]20'!C46</f>
        <v>0</v>
      </c>
      <c r="D44" s="202">
        <f>'[2]20'!D46</f>
        <v>0</v>
      </c>
      <c r="E44" s="202">
        <f>'[2]20'!E46</f>
        <v>0</v>
      </c>
      <c r="F44" s="15">
        <f t="shared" si="6"/>
        <v>84</v>
      </c>
      <c r="G44" s="201">
        <f>'[2]20'!H46</f>
        <v>35</v>
      </c>
      <c r="H44" s="202">
        <f>'[2]20'!I46</f>
        <v>0</v>
      </c>
      <c r="I44" s="202">
        <f>'[2]20'!J46</f>
        <v>0</v>
      </c>
      <c r="J44" s="202">
        <f>'[2]20'!K46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'[2]20'!B47</f>
        <v>84</v>
      </c>
      <c r="C45" s="202">
        <f>'[2]20'!C47</f>
        <v>0</v>
      </c>
      <c r="D45" s="202">
        <f>'[2]20'!D47</f>
        <v>0</v>
      </c>
      <c r="E45" s="202">
        <f>'[2]20'!E47</f>
        <v>0</v>
      </c>
      <c r="F45" s="15">
        <f t="shared" si="6"/>
        <v>84</v>
      </c>
      <c r="G45" s="201">
        <f>'[2]20'!H47</f>
        <v>35</v>
      </c>
      <c r="H45" s="202">
        <f>'[2]20'!I47</f>
        <v>0</v>
      </c>
      <c r="I45" s="202">
        <f>'[2]20'!J47</f>
        <v>0</v>
      </c>
      <c r="J45" s="202">
        <f>'[2]20'!K47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'[2]20'!B48</f>
        <v>84</v>
      </c>
      <c r="C46" s="202">
        <f>'[2]20'!C48</f>
        <v>0</v>
      </c>
      <c r="D46" s="202">
        <f>'[2]20'!D48</f>
        <v>0</v>
      </c>
      <c r="E46" s="202">
        <f>'[2]20'!E48</f>
        <v>0</v>
      </c>
      <c r="F46" s="15">
        <f t="shared" si="6"/>
        <v>84</v>
      </c>
      <c r="G46" s="201">
        <f>'[2]20'!H48</f>
        <v>35</v>
      </c>
      <c r="H46" s="202">
        <f>'[2]20'!I48</f>
        <v>0</v>
      </c>
      <c r="I46" s="202">
        <f>'[2]20'!J48</f>
        <v>0</v>
      </c>
      <c r="J46" s="202">
        <f>'[2]20'!K48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'[2]20'!B49</f>
        <v>84</v>
      </c>
      <c r="C47" s="202">
        <f>'[2]20'!C49</f>
        <v>0</v>
      </c>
      <c r="D47" s="202">
        <f>'[2]20'!D49</f>
        <v>0</v>
      </c>
      <c r="E47" s="202">
        <f>'[2]20'!E49</f>
        <v>0</v>
      </c>
      <c r="F47" s="15">
        <f t="shared" si="6"/>
        <v>84</v>
      </c>
      <c r="G47" s="201">
        <f>'[2]20'!H49</f>
        <v>34</v>
      </c>
      <c r="H47" s="202">
        <f>'[2]20'!I49</f>
        <v>0</v>
      </c>
      <c r="I47" s="202">
        <f>'[2]20'!J49</f>
        <v>0</v>
      </c>
      <c r="J47" s="202">
        <f>'[2]20'!K49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'[2]20'!B50</f>
        <v>84</v>
      </c>
      <c r="C48" s="202">
        <f>'[2]20'!C50</f>
        <v>0</v>
      </c>
      <c r="D48" s="202">
        <f>'[2]20'!D50</f>
        <v>0</v>
      </c>
      <c r="E48" s="202">
        <f>'[2]20'!E50</f>
        <v>0</v>
      </c>
      <c r="F48" s="15">
        <f t="shared" si="6"/>
        <v>84</v>
      </c>
      <c r="G48" s="201">
        <f>'[2]20'!H50</f>
        <v>34</v>
      </c>
      <c r="H48" s="202">
        <f>'[2]20'!I50</f>
        <v>0</v>
      </c>
      <c r="I48" s="202">
        <f>'[2]20'!J50</f>
        <v>0</v>
      </c>
      <c r="J48" s="202">
        <f>'[2]20'!K50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'[2]20'!B51</f>
        <v>84</v>
      </c>
      <c r="C49" s="202">
        <f>'[2]20'!C51</f>
        <v>0</v>
      </c>
      <c r="D49" s="202">
        <f>'[2]20'!D51</f>
        <v>0</v>
      </c>
      <c r="E49" s="202">
        <f>'[2]20'!E51</f>
        <v>0</v>
      </c>
      <c r="F49" s="15">
        <f t="shared" si="6"/>
        <v>84</v>
      </c>
      <c r="G49" s="201">
        <f>'[2]20'!H51</f>
        <v>34</v>
      </c>
      <c r="H49" s="202">
        <f>'[2]20'!I51</f>
        <v>0</v>
      </c>
      <c r="I49" s="202">
        <f>'[2]20'!J51</f>
        <v>0</v>
      </c>
      <c r="J49" s="202">
        <f>'[2]20'!K51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'[2]20'!B52</f>
        <v>84</v>
      </c>
      <c r="C50" s="202">
        <f>'[2]20'!C52</f>
        <v>0</v>
      </c>
      <c r="D50" s="202">
        <f>'[2]20'!D52</f>
        <v>0</v>
      </c>
      <c r="E50" s="202">
        <f>'[2]20'!E52</f>
        <v>0</v>
      </c>
      <c r="F50" s="15">
        <f t="shared" si="6"/>
        <v>84</v>
      </c>
      <c r="G50" s="201">
        <f>'[2]20'!H52</f>
        <v>34</v>
      </c>
      <c r="H50" s="202">
        <f>'[2]20'!I52</f>
        <v>0</v>
      </c>
      <c r="I50" s="202">
        <f>'[2]20'!J52</f>
        <v>0</v>
      </c>
      <c r="J50" s="202">
        <f>'[2]20'!K52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'[2]20'!B53</f>
        <v>84</v>
      </c>
      <c r="C51" s="202">
        <f>'[2]20'!C53</f>
        <v>0</v>
      </c>
      <c r="D51" s="202">
        <f>'[2]20'!D53</f>
        <v>0</v>
      </c>
      <c r="E51" s="202">
        <f>'[2]20'!E53</f>
        <v>0</v>
      </c>
      <c r="F51" s="15">
        <f t="shared" si="6"/>
        <v>84</v>
      </c>
      <c r="G51" s="201">
        <f>'[2]20'!H53</f>
        <v>35</v>
      </c>
      <c r="H51" s="202">
        <f>'[2]20'!I53</f>
        <v>0</v>
      </c>
      <c r="I51" s="202">
        <f>'[2]20'!J53</f>
        <v>0</v>
      </c>
      <c r="J51" s="202">
        <f>'[2]20'!K53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'[2]20'!B54</f>
        <v>84</v>
      </c>
      <c r="C52" s="202">
        <f>'[2]20'!C54</f>
        <v>0</v>
      </c>
      <c r="D52" s="202">
        <f>'[2]20'!D54</f>
        <v>0</v>
      </c>
      <c r="E52" s="202">
        <f>'[2]20'!E54</f>
        <v>0</v>
      </c>
      <c r="F52" s="15">
        <f t="shared" si="6"/>
        <v>84</v>
      </c>
      <c r="G52" s="201">
        <f>'[2]20'!H54</f>
        <v>35</v>
      </c>
      <c r="H52" s="202">
        <f>'[2]20'!I54</f>
        <v>0</v>
      </c>
      <c r="I52" s="202">
        <f>'[2]20'!J54</f>
        <v>0</v>
      </c>
      <c r="J52" s="202">
        <f>'[2]20'!K54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'[2]20'!B55</f>
        <v>84</v>
      </c>
      <c r="C53" s="202">
        <f>'[2]20'!C55</f>
        <v>0</v>
      </c>
      <c r="D53" s="202">
        <f>'[2]20'!D55</f>
        <v>0</v>
      </c>
      <c r="E53" s="202">
        <f>'[2]20'!E55</f>
        <v>0</v>
      </c>
      <c r="F53" s="15">
        <f t="shared" si="6"/>
        <v>84</v>
      </c>
      <c r="G53" s="201">
        <f>'[2]20'!H55</f>
        <v>35</v>
      </c>
      <c r="H53" s="202">
        <f>'[2]20'!I55</f>
        <v>0</v>
      </c>
      <c r="I53" s="202">
        <f>'[2]20'!J55</f>
        <v>0</v>
      </c>
      <c r="J53" s="202">
        <f>'[2]20'!K55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'[2]20'!B56</f>
        <v>84</v>
      </c>
      <c r="C54" s="202">
        <f>'[2]20'!C56</f>
        <v>0</v>
      </c>
      <c r="D54" s="202">
        <f>'[2]20'!D56</f>
        <v>0</v>
      </c>
      <c r="E54" s="202">
        <f>'[2]20'!E56</f>
        <v>0</v>
      </c>
      <c r="F54" s="15">
        <f t="shared" si="6"/>
        <v>84</v>
      </c>
      <c r="G54" s="201">
        <f>'[2]20'!H56</f>
        <v>35</v>
      </c>
      <c r="H54" s="202">
        <f>'[2]20'!I56</f>
        <v>0</v>
      </c>
      <c r="I54" s="202">
        <f>'[2]20'!J56</f>
        <v>0</v>
      </c>
      <c r="J54" s="202">
        <f>'[2]20'!K56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'[2]20'!B57</f>
        <v>84</v>
      </c>
      <c r="C55" s="202">
        <f>'[2]20'!C57</f>
        <v>0</v>
      </c>
      <c r="D55" s="202">
        <f>'[2]20'!D57</f>
        <v>0</v>
      </c>
      <c r="E55" s="202">
        <f>'[2]20'!E57</f>
        <v>0</v>
      </c>
      <c r="F55" s="15">
        <f t="shared" si="6"/>
        <v>84</v>
      </c>
      <c r="G55" s="201">
        <f>'[2]20'!H57</f>
        <v>35</v>
      </c>
      <c r="H55" s="202">
        <f>'[2]20'!I57</f>
        <v>0</v>
      </c>
      <c r="I55" s="202">
        <f>'[2]20'!J57</f>
        <v>0</v>
      </c>
      <c r="J55" s="202">
        <f>'[2]20'!K57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1">
        <f>'[2]20'!B58</f>
        <v>84</v>
      </c>
      <c r="C56" s="202">
        <f>'[2]20'!C58</f>
        <v>0</v>
      </c>
      <c r="D56" s="202">
        <f>'[2]20'!D58</f>
        <v>0</v>
      </c>
      <c r="E56" s="202">
        <f>'[2]20'!E58</f>
        <v>0</v>
      </c>
      <c r="F56" s="15">
        <f t="shared" si="6"/>
        <v>84</v>
      </c>
      <c r="G56" s="201">
        <f>'[2]20'!H58</f>
        <v>34</v>
      </c>
      <c r="H56" s="202">
        <f>'[2]20'!I58</f>
        <v>0</v>
      </c>
      <c r="I56" s="202">
        <f>'[2]20'!J58</f>
        <v>0</v>
      </c>
      <c r="J56" s="202">
        <f>'[2]20'!K58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'[2]20'!B59</f>
        <v>84</v>
      </c>
      <c r="C57" s="202">
        <f>'[2]20'!C59</f>
        <v>0</v>
      </c>
      <c r="D57" s="202">
        <f>'[2]20'!D59</f>
        <v>0</v>
      </c>
      <c r="E57" s="202">
        <f>'[2]20'!E59</f>
        <v>0</v>
      </c>
      <c r="F57" s="15">
        <f t="shared" si="6"/>
        <v>84</v>
      </c>
      <c r="G57" s="201">
        <f>'[2]20'!H59</f>
        <v>34</v>
      </c>
      <c r="H57" s="202">
        <f>'[2]20'!I59</f>
        <v>0</v>
      </c>
      <c r="I57" s="202">
        <f>'[2]20'!J59</f>
        <v>0</v>
      </c>
      <c r="J57" s="202">
        <f>'[2]20'!K59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'[2]20'!B60</f>
        <v>84</v>
      </c>
      <c r="C58" s="202">
        <f>'[2]20'!C60</f>
        <v>0</v>
      </c>
      <c r="D58" s="202">
        <f>'[2]20'!D60</f>
        <v>0</v>
      </c>
      <c r="E58" s="202">
        <f>'[2]20'!E60</f>
        <v>0</v>
      </c>
      <c r="F58" s="15">
        <f t="shared" si="6"/>
        <v>84</v>
      </c>
      <c r="G58" s="201">
        <f>'[2]20'!H60</f>
        <v>34</v>
      </c>
      <c r="H58" s="202">
        <f>'[2]20'!I60</f>
        <v>0</v>
      </c>
      <c r="I58" s="202">
        <f>'[2]20'!J60</f>
        <v>0</v>
      </c>
      <c r="J58" s="202">
        <f>'[2]20'!K60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'[2]20'!B61</f>
        <v>84</v>
      </c>
      <c r="C59" s="202">
        <f>'[2]20'!C61</f>
        <v>0</v>
      </c>
      <c r="D59" s="202">
        <f>'[2]20'!D61</f>
        <v>0</v>
      </c>
      <c r="E59" s="202">
        <f>'[2]20'!E61</f>
        <v>0</v>
      </c>
      <c r="F59" s="15">
        <f t="shared" si="6"/>
        <v>84</v>
      </c>
      <c r="G59" s="201">
        <f>'[2]20'!H61</f>
        <v>34</v>
      </c>
      <c r="H59" s="202">
        <f>'[2]20'!I61</f>
        <v>0</v>
      </c>
      <c r="I59" s="202">
        <f>'[2]20'!J61</f>
        <v>0</v>
      </c>
      <c r="J59" s="202">
        <f>'[2]20'!K61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1">
        <f>'[2]20'!B62</f>
        <v>84</v>
      </c>
      <c r="C60" s="202">
        <f>'[2]20'!C62</f>
        <v>0</v>
      </c>
      <c r="D60" s="202">
        <f>'[2]20'!D62</f>
        <v>0</v>
      </c>
      <c r="E60" s="202">
        <f>'[2]20'!E62</f>
        <v>0</v>
      </c>
      <c r="F60" s="15">
        <f t="shared" si="6"/>
        <v>84</v>
      </c>
      <c r="G60" s="201">
        <f>'[2]20'!H62</f>
        <v>34</v>
      </c>
      <c r="H60" s="202">
        <f>'[2]20'!I62</f>
        <v>0</v>
      </c>
      <c r="I60" s="202">
        <f>'[2]20'!J62</f>
        <v>0</v>
      </c>
      <c r="J60" s="202">
        <f>'[2]20'!K62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1">
        <f>'[2]20'!B63</f>
        <v>84</v>
      </c>
      <c r="C61" s="202">
        <f>'[2]20'!C63</f>
        <v>0</v>
      </c>
      <c r="D61" s="202">
        <f>'[2]20'!D63</f>
        <v>0</v>
      </c>
      <c r="E61" s="202">
        <f>'[2]20'!E63</f>
        <v>0</v>
      </c>
      <c r="F61" s="15">
        <f t="shared" si="6"/>
        <v>84</v>
      </c>
      <c r="G61" s="201">
        <f>'[2]20'!H63</f>
        <v>34</v>
      </c>
      <c r="H61" s="202">
        <f>'[2]20'!I63</f>
        <v>0</v>
      </c>
      <c r="I61" s="202">
        <f>'[2]20'!J63</f>
        <v>0</v>
      </c>
      <c r="J61" s="202">
        <f>'[2]20'!K63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'[2]20'!B64</f>
        <v>84</v>
      </c>
      <c r="C62" s="202">
        <f>'[2]20'!C64</f>
        <v>0</v>
      </c>
      <c r="D62" s="202">
        <f>'[2]20'!D64</f>
        <v>0</v>
      </c>
      <c r="E62" s="202">
        <f>'[2]20'!E64</f>
        <v>0</v>
      </c>
      <c r="F62" s="15">
        <f t="shared" si="6"/>
        <v>84</v>
      </c>
      <c r="G62" s="201">
        <f>'[2]20'!H64</f>
        <v>34</v>
      </c>
      <c r="H62" s="202">
        <f>'[2]20'!I64</f>
        <v>0</v>
      </c>
      <c r="I62" s="202">
        <f>'[2]20'!J64</f>
        <v>0</v>
      </c>
      <c r="J62" s="202">
        <f>'[2]20'!K64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'[2]20'!B65</f>
        <v>84</v>
      </c>
      <c r="C63" s="202">
        <f>'[2]20'!C65</f>
        <v>0</v>
      </c>
      <c r="D63" s="202">
        <f>'[2]20'!D65</f>
        <v>0</v>
      </c>
      <c r="E63" s="202">
        <f>'[2]20'!E65</f>
        <v>0</v>
      </c>
      <c r="F63" s="15">
        <f t="shared" si="6"/>
        <v>84</v>
      </c>
      <c r="G63" s="201">
        <f>'[2]20'!H65</f>
        <v>34</v>
      </c>
      <c r="H63" s="202">
        <f>'[2]20'!I65</f>
        <v>0</v>
      </c>
      <c r="I63" s="202">
        <f>'[2]20'!J65</f>
        <v>0</v>
      </c>
      <c r="J63" s="202">
        <f>'[2]20'!K65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'[2]20'!B66</f>
        <v>84</v>
      </c>
      <c r="C64" s="202">
        <f>'[2]20'!C66</f>
        <v>0</v>
      </c>
      <c r="D64" s="202">
        <f>'[2]20'!D66</f>
        <v>0</v>
      </c>
      <c r="E64" s="202">
        <f>'[2]20'!E66</f>
        <v>0</v>
      </c>
      <c r="F64" s="15">
        <f t="shared" si="6"/>
        <v>84</v>
      </c>
      <c r="G64" s="201">
        <f>'[2]20'!H66</f>
        <v>34</v>
      </c>
      <c r="H64" s="202">
        <f>'[2]20'!I66</f>
        <v>0</v>
      </c>
      <c r="I64" s="202">
        <f>'[2]20'!J66</f>
        <v>0</v>
      </c>
      <c r="J64" s="202">
        <f>'[2]20'!K66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1">
        <f>'[2]20'!B67</f>
        <v>84</v>
      </c>
      <c r="C65" s="202">
        <f>'[2]20'!C67</f>
        <v>0</v>
      </c>
      <c r="D65" s="202">
        <f>'[2]20'!D67</f>
        <v>0</v>
      </c>
      <c r="E65" s="202">
        <f>'[2]20'!E67</f>
        <v>0</v>
      </c>
      <c r="F65" s="15">
        <f t="shared" si="6"/>
        <v>84</v>
      </c>
      <c r="G65" s="201">
        <f>'[2]20'!H67</f>
        <v>34</v>
      </c>
      <c r="H65" s="202">
        <f>'[2]20'!I67</f>
        <v>0</v>
      </c>
      <c r="I65" s="202">
        <f>'[2]20'!J67</f>
        <v>0</v>
      </c>
      <c r="J65" s="202">
        <f>'[2]20'!K67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'[2]20'!B68</f>
        <v>84</v>
      </c>
      <c r="C66" s="202">
        <f>'[2]20'!C68</f>
        <v>0</v>
      </c>
      <c r="D66" s="202">
        <f>'[2]20'!D68</f>
        <v>0</v>
      </c>
      <c r="E66" s="202">
        <f>'[2]20'!E68</f>
        <v>0</v>
      </c>
      <c r="F66" s="15">
        <f t="shared" si="6"/>
        <v>84</v>
      </c>
      <c r="G66" s="201">
        <f>'[2]20'!H68</f>
        <v>34</v>
      </c>
      <c r="H66" s="202">
        <f>'[2]20'!I68</f>
        <v>0</v>
      </c>
      <c r="I66" s="202">
        <f>'[2]20'!J68</f>
        <v>0</v>
      </c>
      <c r="J66" s="202">
        <f>'[2]20'!K68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1">
        <f>'[2]20'!B69</f>
        <v>84</v>
      </c>
      <c r="C67" s="202">
        <f>'[2]20'!C69</f>
        <v>0</v>
      </c>
      <c r="D67" s="202">
        <f>'[2]20'!D69</f>
        <v>0</v>
      </c>
      <c r="E67" s="202">
        <f>'[2]20'!E69</f>
        <v>0</v>
      </c>
      <c r="F67" s="15">
        <f t="shared" si="6"/>
        <v>84</v>
      </c>
      <c r="G67" s="201">
        <f>'[2]20'!H69</f>
        <v>35</v>
      </c>
      <c r="H67" s="202">
        <f>'[2]20'!I69</f>
        <v>0</v>
      </c>
      <c r="I67" s="202">
        <f>'[2]20'!J69</f>
        <v>0</v>
      </c>
      <c r="J67" s="202">
        <f>'[2]20'!K69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1">
        <f>'[2]20'!B70</f>
        <v>84</v>
      </c>
      <c r="C68" s="202">
        <f>'[2]20'!C70</f>
        <v>0</v>
      </c>
      <c r="D68" s="202">
        <f>'[2]20'!D70</f>
        <v>0</v>
      </c>
      <c r="E68" s="202">
        <f>'[2]20'!E70</f>
        <v>0</v>
      </c>
      <c r="F68" s="15">
        <f t="shared" si="6"/>
        <v>84</v>
      </c>
      <c r="G68" s="201">
        <f>'[2]20'!H70</f>
        <v>35</v>
      </c>
      <c r="H68" s="202">
        <f>'[2]20'!I70</f>
        <v>0</v>
      </c>
      <c r="I68" s="202">
        <f>'[2]20'!J70</f>
        <v>0</v>
      </c>
      <c r="J68" s="202">
        <f>'[2]20'!K70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'[2]20'!B71</f>
        <v>84</v>
      </c>
      <c r="C69" s="202">
        <f>'[2]20'!C71</f>
        <v>0</v>
      </c>
      <c r="D69" s="202">
        <f>'[2]20'!D71</f>
        <v>0</v>
      </c>
      <c r="E69" s="202">
        <f>'[2]20'!E71</f>
        <v>0</v>
      </c>
      <c r="F69" s="15">
        <f t="shared" ref="F69:F98" si="16">SUM(B69:E69)</f>
        <v>84</v>
      </c>
      <c r="G69" s="201">
        <f>'[2]20'!H71</f>
        <v>35</v>
      </c>
      <c r="H69" s="202">
        <f>'[2]20'!I71</f>
        <v>0</v>
      </c>
      <c r="I69" s="202">
        <f>'[2]20'!J71</f>
        <v>0</v>
      </c>
      <c r="J69" s="202">
        <f>'[2]20'!K71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'[2]20'!B72</f>
        <v>84</v>
      </c>
      <c r="C70" s="202">
        <f>'[2]20'!C72</f>
        <v>0</v>
      </c>
      <c r="D70" s="202">
        <f>'[2]20'!D72</f>
        <v>0</v>
      </c>
      <c r="E70" s="202">
        <f>'[2]20'!E72</f>
        <v>0</v>
      </c>
      <c r="F70" s="15">
        <f t="shared" si="16"/>
        <v>84</v>
      </c>
      <c r="G70" s="201">
        <f>'[2]20'!H72</f>
        <v>35</v>
      </c>
      <c r="H70" s="202">
        <f>'[2]20'!I72</f>
        <v>0</v>
      </c>
      <c r="I70" s="202">
        <f>'[2]20'!J72</f>
        <v>0</v>
      </c>
      <c r="J70" s="202">
        <f>'[2]20'!K72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1">
        <f>'[2]20'!B73</f>
        <v>84</v>
      </c>
      <c r="C71" s="202">
        <f>'[2]20'!C73</f>
        <v>0</v>
      </c>
      <c r="D71" s="202">
        <f>'[2]20'!D73</f>
        <v>0</v>
      </c>
      <c r="E71" s="202">
        <f>'[2]20'!E73</f>
        <v>0</v>
      </c>
      <c r="F71" s="15">
        <f t="shared" si="16"/>
        <v>84</v>
      </c>
      <c r="G71" s="201">
        <f>'[2]20'!H73</f>
        <v>34.07</v>
      </c>
      <c r="H71" s="202">
        <f>'[2]20'!I73</f>
        <v>0</v>
      </c>
      <c r="I71" s="202">
        <f>'[2]20'!J73</f>
        <v>0</v>
      </c>
      <c r="J71" s="202">
        <f>'[2]20'!K73</f>
        <v>0</v>
      </c>
      <c r="K71" s="15">
        <f t="shared" si="13"/>
        <v>34.07</v>
      </c>
      <c r="L71" s="18">
        <f>frq!C71</f>
        <v>1</v>
      </c>
      <c r="M71" s="167">
        <f t="shared" si="14"/>
        <v>33.369999999999997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33.369999999999997</v>
      </c>
      <c r="R71" s="18">
        <v>0.7</v>
      </c>
    </row>
    <row r="72" spans="1:18">
      <c r="A72" s="8" t="s">
        <v>114</v>
      </c>
      <c r="B72" s="201">
        <f>'[2]20'!B74</f>
        <v>84</v>
      </c>
      <c r="C72" s="202">
        <f>'[2]20'!C74</f>
        <v>0</v>
      </c>
      <c r="D72" s="202">
        <f>'[2]20'!D74</f>
        <v>0</v>
      </c>
      <c r="E72" s="202">
        <f>'[2]20'!E74</f>
        <v>0</v>
      </c>
      <c r="F72" s="15">
        <f t="shared" si="16"/>
        <v>84</v>
      </c>
      <c r="G72" s="201">
        <f>'[2]20'!H74</f>
        <v>34.07</v>
      </c>
      <c r="H72" s="202">
        <f>'[2]20'!I74</f>
        <v>0</v>
      </c>
      <c r="I72" s="202">
        <f>'[2]20'!J74</f>
        <v>0</v>
      </c>
      <c r="J72" s="202">
        <f>'[2]20'!K74</f>
        <v>0</v>
      </c>
      <c r="K72" s="15">
        <f t="shared" si="13"/>
        <v>34.07</v>
      </c>
      <c r="L72" s="18">
        <f>frq!C72</f>
        <v>1</v>
      </c>
      <c r="M72" s="167">
        <f t="shared" si="14"/>
        <v>33.369999999999997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33.369999999999997</v>
      </c>
      <c r="R72" s="18">
        <v>0.7</v>
      </c>
    </row>
    <row r="73" spans="1:18">
      <c r="A73" s="8" t="s">
        <v>115</v>
      </c>
      <c r="B73" s="201">
        <f>'[2]20'!B75</f>
        <v>84</v>
      </c>
      <c r="C73" s="202">
        <f>'[2]20'!C75</f>
        <v>0</v>
      </c>
      <c r="D73" s="202">
        <f>'[2]20'!D75</f>
        <v>0</v>
      </c>
      <c r="E73" s="202">
        <f>'[2]20'!E75</f>
        <v>0</v>
      </c>
      <c r="F73" s="15">
        <f t="shared" si="16"/>
        <v>84</v>
      </c>
      <c r="G73" s="201">
        <f>'[2]20'!H75</f>
        <v>36</v>
      </c>
      <c r="H73" s="202">
        <f>'[2]20'!I75</f>
        <v>0</v>
      </c>
      <c r="I73" s="202">
        <f>'[2]20'!J75</f>
        <v>0</v>
      </c>
      <c r="J73" s="202">
        <f>'[2]20'!K75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1">
        <f>'[2]20'!B76</f>
        <v>84</v>
      </c>
      <c r="C74" s="202">
        <f>'[2]20'!C76</f>
        <v>0</v>
      </c>
      <c r="D74" s="202">
        <f>'[2]20'!D76</f>
        <v>0</v>
      </c>
      <c r="E74" s="202">
        <f>'[2]20'!E76</f>
        <v>0</v>
      </c>
      <c r="F74" s="15">
        <f t="shared" si="16"/>
        <v>84</v>
      </c>
      <c r="G74" s="201">
        <f>'[2]20'!H76</f>
        <v>36</v>
      </c>
      <c r="H74" s="202">
        <f>'[2]20'!I76</f>
        <v>0</v>
      </c>
      <c r="I74" s="202">
        <f>'[2]20'!J76</f>
        <v>0</v>
      </c>
      <c r="J74" s="202">
        <f>'[2]20'!K76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1">
        <f>'[2]20'!B77</f>
        <v>84</v>
      </c>
      <c r="C75" s="202">
        <f>'[2]20'!C77</f>
        <v>0</v>
      </c>
      <c r="D75" s="202">
        <f>'[2]20'!D77</f>
        <v>0</v>
      </c>
      <c r="E75" s="202">
        <f>'[2]20'!E77</f>
        <v>0</v>
      </c>
      <c r="F75" s="15">
        <f t="shared" si="16"/>
        <v>84</v>
      </c>
      <c r="G75" s="201">
        <f>'[2]20'!H77</f>
        <v>37</v>
      </c>
      <c r="H75" s="202">
        <f>'[2]20'!I77</f>
        <v>0</v>
      </c>
      <c r="I75" s="202">
        <f>'[2]20'!J77</f>
        <v>0</v>
      </c>
      <c r="J75" s="202">
        <f>'[2]20'!K77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1">
        <f>'[2]20'!B78</f>
        <v>84</v>
      </c>
      <c r="C76" s="202">
        <f>'[2]20'!C78</f>
        <v>0</v>
      </c>
      <c r="D76" s="202">
        <f>'[2]20'!D78</f>
        <v>0</v>
      </c>
      <c r="E76" s="202">
        <f>'[2]20'!E78</f>
        <v>0</v>
      </c>
      <c r="F76" s="15">
        <f t="shared" si="16"/>
        <v>84</v>
      </c>
      <c r="G76" s="201">
        <f>'[2]20'!H78</f>
        <v>37</v>
      </c>
      <c r="H76" s="202">
        <f>'[2]20'!I78</f>
        <v>0</v>
      </c>
      <c r="I76" s="202">
        <f>'[2]20'!J78</f>
        <v>0</v>
      </c>
      <c r="J76" s="202">
        <f>'[2]20'!K78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1">
        <f>'[2]20'!B79</f>
        <v>84</v>
      </c>
      <c r="C77" s="202">
        <f>'[2]20'!C79</f>
        <v>0</v>
      </c>
      <c r="D77" s="202">
        <f>'[2]20'!D79</f>
        <v>0</v>
      </c>
      <c r="E77" s="202">
        <f>'[2]20'!E79</f>
        <v>0</v>
      </c>
      <c r="F77" s="15">
        <f t="shared" si="16"/>
        <v>84</v>
      </c>
      <c r="G77" s="201">
        <f>'[2]20'!H79</f>
        <v>37</v>
      </c>
      <c r="H77" s="202">
        <f>'[2]20'!I79</f>
        <v>0</v>
      </c>
      <c r="I77" s="202">
        <f>'[2]20'!J79</f>
        <v>0</v>
      </c>
      <c r="J77" s="202">
        <f>'[2]20'!K79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1">
        <f>'[2]20'!B80</f>
        <v>84</v>
      </c>
      <c r="C78" s="202">
        <f>'[2]20'!C80</f>
        <v>0</v>
      </c>
      <c r="D78" s="202">
        <f>'[2]20'!D80</f>
        <v>0</v>
      </c>
      <c r="E78" s="202">
        <f>'[2]20'!E80</f>
        <v>0</v>
      </c>
      <c r="F78" s="15">
        <f t="shared" si="16"/>
        <v>84</v>
      </c>
      <c r="G78" s="201">
        <f>'[2]20'!H80</f>
        <v>37</v>
      </c>
      <c r="H78" s="202">
        <f>'[2]20'!I80</f>
        <v>0</v>
      </c>
      <c r="I78" s="202">
        <f>'[2]20'!J80</f>
        <v>0</v>
      </c>
      <c r="J78" s="202">
        <f>'[2]20'!K80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1">
        <f>'[2]20'!B81</f>
        <v>84</v>
      </c>
      <c r="C79" s="202">
        <f>'[2]20'!C81</f>
        <v>0</v>
      </c>
      <c r="D79" s="202">
        <f>'[2]20'!D81</f>
        <v>0</v>
      </c>
      <c r="E79" s="202">
        <f>'[2]20'!E81</f>
        <v>0</v>
      </c>
      <c r="F79" s="15">
        <f t="shared" si="16"/>
        <v>84</v>
      </c>
      <c r="G79" s="201">
        <f>'[2]20'!H81</f>
        <v>35</v>
      </c>
      <c r="H79" s="202">
        <f>'[2]20'!I81</f>
        <v>0</v>
      </c>
      <c r="I79" s="202">
        <f>'[2]20'!J81</f>
        <v>0</v>
      </c>
      <c r="J79" s="202">
        <f>'[2]20'!K81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'[2]20'!B82</f>
        <v>84</v>
      </c>
      <c r="C80" s="202">
        <f>'[2]20'!C82</f>
        <v>0</v>
      </c>
      <c r="D80" s="202">
        <f>'[2]20'!D82</f>
        <v>0</v>
      </c>
      <c r="E80" s="202">
        <f>'[2]20'!E82</f>
        <v>0</v>
      </c>
      <c r="F80" s="15">
        <f t="shared" si="16"/>
        <v>84</v>
      </c>
      <c r="G80" s="201">
        <f>'[2]20'!H82</f>
        <v>35</v>
      </c>
      <c r="H80" s="202">
        <f>'[2]20'!I82</f>
        <v>0</v>
      </c>
      <c r="I80" s="202">
        <f>'[2]20'!J82</f>
        <v>0</v>
      </c>
      <c r="J80" s="202">
        <f>'[2]20'!K82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'[2]20'!B83</f>
        <v>84</v>
      </c>
      <c r="C81" s="202">
        <f>'[2]20'!C83</f>
        <v>0</v>
      </c>
      <c r="D81" s="202">
        <f>'[2]20'!D83</f>
        <v>0</v>
      </c>
      <c r="E81" s="202">
        <f>'[2]20'!E83</f>
        <v>0</v>
      </c>
      <c r="F81" s="15">
        <f t="shared" si="16"/>
        <v>84</v>
      </c>
      <c r="G81" s="201">
        <f>'[2]20'!H83</f>
        <v>35</v>
      </c>
      <c r="H81" s="202">
        <f>'[2]20'!I83</f>
        <v>0</v>
      </c>
      <c r="I81" s="202">
        <f>'[2]20'!J83</f>
        <v>0</v>
      </c>
      <c r="J81" s="202">
        <f>'[2]20'!K83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'[2]20'!B84</f>
        <v>84</v>
      </c>
      <c r="C82" s="202">
        <f>'[2]20'!C84</f>
        <v>0</v>
      </c>
      <c r="D82" s="202">
        <f>'[2]20'!D84</f>
        <v>0</v>
      </c>
      <c r="E82" s="202">
        <f>'[2]20'!E84</f>
        <v>0</v>
      </c>
      <c r="F82" s="15">
        <f t="shared" si="16"/>
        <v>84</v>
      </c>
      <c r="G82" s="201">
        <f>'[2]20'!H84</f>
        <v>35</v>
      </c>
      <c r="H82" s="202">
        <f>'[2]20'!I84</f>
        <v>0</v>
      </c>
      <c r="I82" s="202">
        <f>'[2]20'!J84</f>
        <v>0</v>
      </c>
      <c r="J82" s="202">
        <f>'[2]20'!K84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'[2]20'!B85</f>
        <v>84</v>
      </c>
      <c r="C83" s="202">
        <f>'[2]20'!C85</f>
        <v>0</v>
      </c>
      <c r="D83" s="202">
        <f>'[2]20'!D85</f>
        <v>0</v>
      </c>
      <c r="E83" s="202">
        <f>'[2]20'!E85</f>
        <v>0</v>
      </c>
      <c r="F83" s="15">
        <f t="shared" si="16"/>
        <v>84</v>
      </c>
      <c r="G83" s="201">
        <f>'[2]20'!H85</f>
        <v>35</v>
      </c>
      <c r="H83" s="202">
        <f>'[2]20'!I85</f>
        <v>0</v>
      </c>
      <c r="I83" s="202">
        <f>'[2]20'!J85</f>
        <v>0</v>
      </c>
      <c r="J83" s="202">
        <f>'[2]20'!K85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'[2]20'!B86</f>
        <v>84</v>
      </c>
      <c r="C84" s="202">
        <f>'[2]20'!C86</f>
        <v>0</v>
      </c>
      <c r="D84" s="202">
        <f>'[2]20'!D86</f>
        <v>0</v>
      </c>
      <c r="E84" s="202">
        <f>'[2]20'!E86</f>
        <v>0</v>
      </c>
      <c r="F84" s="15">
        <f t="shared" si="16"/>
        <v>84</v>
      </c>
      <c r="G84" s="201">
        <f>'[2]20'!H86</f>
        <v>36</v>
      </c>
      <c r="H84" s="202">
        <f>'[2]20'!I86</f>
        <v>0</v>
      </c>
      <c r="I84" s="202">
        <f>'[2]20'!J86</f>
        <v>0</v>
      </c>
      <c r="J84" s="202">
        <f>'[2]20'!K86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1">
        <f>'[2]20'!B87</f>
        <v>84</v>
      </c>
      <c r="C85" s="202">
        <f>'[2]20'!C87</f>
        <v>0</v>
      </c>
      <c r="D85" s="202">
        <f>'[2]20'!D87</f>
        <v>0</v>
      </c>
      <c r="E85" s="202">
        <f>'[2]20'!E87</f>
        <v>0</v>
      </c>
      <c r="F85" s="15">
        <f t="shared" si="16"/>
        <v>84</v>
      </c>
      <c r="G85" s="201">
        <f>'[2]20'!H87</f>
        <v>36</v>
      </c>
      <c r="H85" s="202">
        <f>'[2]20'!I87</f>
        <v>0</v>
      </c>
      <c r="I85" s="202">
        <f>'[2]20'!J87</f>
        <v>0</v>
      </c>
      <c r="J85" s="202">
        <f>'[2]20'!K87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1">
        <f>'[2]20'!B88</f>
        <v>84</v>
      </c>
      <c r="C86" s="202">
        <f>'[2]20'!C88</f>
        <v>0</v>
      </c>
      <c r="D86" s="202">
        <f>'[2]20'!D88</f>
        <v>0</v>
      </c>
      <c r="E86" s="202">
        <f>'[2]20'!E88</f>
        <v>0</v>
      </c>
      <c r="F86" s="15">
        <f t="shared" si="16"/>
        <v>84</v>
      </c>
      <c r="G86" s="201">
        <f>'[2]20'!H88</f>
        <v>36</v>
      </c>
      <c r="H86" s="202">
        <f>'[2]20'!I88</f>
        <v>0</v>
      </c>
      <c r="I86" s="202">
        <f>'[2]20'!J88</f>
        <v>0</v>
      </c>
      <c r="J86" s="202">
        <f>'[2]20'!K88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1">
        <f>'[2]20'!B89</f>
        <v>84</v>
      </c>
      <c r="C87" s="202">
        <f>'[2]20'!C89</f>
        <v>0</v>
      </c>
      <c r="D87" s="202">
        <f>'[2]20'!D89</f>
        <v>0</v>
      </c>
      <c r="E87" s="202">
        <f>'[2]20'!E89</f>
        <v>0</v>
      </c>
      <c r="F87" s="15">
        <f t="shared" si="16"/>
        <v>84</v>
      </c>
      <c r="G87" s="201">
        <f>'[2]20'!H89</f>
        <v>36</v>
      </c>
      <c r="H87" s="202">
        <f>'[2]20'!I89</f>
        <v>0</v>
      </c>
      <c r="I87" s="202">
        <f>'[2]20'!J89</f>
        <v>0</v>
      </c>
      <c r="J87" s="202">
        <f>'[2]20'!K89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1">
        <f>'[2]20'!B90</f>
        <v>84</v>
      </c>
      <c r="C88" s="202">
        <f>'[2]20'!C90</f>
        <v>0</v>
      </c>
      <c r="D88" s="202">
        <f>'[2]20'!D90</f>
        <v>0</v>
      </c>
      <c r="E88" s="202">
        <f>'[2]20'!E90</f>
        <v>0</v>
      </c>
      <c r="F88" s="15">
        <f t="shared" si="16"/>
        <v>84</v>
      </c>
      <c r="G88" s="201">
        <f>'[2]20'!H90</f>
        <v>37</v>
      </c>
      <c r="H88" s="202">
        <f>'[2]20'!I90</f>
        <v>0</v>
      </c>
      <c r="I88" s="202">
        <f>'[2]20'!J90</f>
        <v>0</v>
      </c>
      <c r="J88" s="202">
        <f>'[2]20'!K90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1">
        <f>'[2]20'!B91</f>
        <v>84</v>
      </c>
      <c r="C89" s="202">
        <f>'[2]20'!C91</f>
        <v>0</v>
      </c>
      <c r="D89" s="202">
        <f>'[2]20'!D91</f>
        <v>0</v>
      </c>
      <c r="E89" s="202">
        <f>'[2]20'!E91</f>
        <v>0</v>
      </c>
      <c r="F89" s="15">
        <f t="shared" si="16"/>
        <v>84</v>
      </c>
      <c r="G89" s="201">
        <f>'[2]20'!H91</f>
        <v>37</v>
      </c>
      <c r="H89" s="202">
        <f>'[2]20'!I91</f>
        <v>0</v>
      </c>
      <c r="I89" s="202">
        <f>'[2]20'!J91</f>
        <v>0</v>
      </c>
      <c r="J89" s="202">
        <f>'[2]20'!K91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1">
        <f>'[2]20'!B92</f>
        <v>84</v>
      </c>
      <c r="C90" s="202">
        <f>'[2]20'!C92</f>
        <v>0</v>
      </c>
      <c r="D90" s="202">
        <f>'[2]20'!D92</f>
        <v>0</v>
      </c>
      <c r="E90" s="202">
        <f>'[2]20'!E92</f>
        <v>0</v>
      </c>
      <c r="F90" s="15">
        <f t="shared" si="16"/>
        <v>84</v>
      </c>
      <c r="G90" s="201">
        <f>'[2]20'!H92</f>
        <v>37</v>
      </c>
      <c r="H90" s="202">
        <f>'[2]20'!I92</f>
        <v>0</v>
      </c>
      <c r="I90" s="202">
        <f>'[2]20'!J92</f>
        <v>0</v>
      </c>
      <c r="J90" s="202">
        <f>'[2]20'!K92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1">
        <f>'[2]20'!B93</f>
        <v>84</v>
      </c>
      <c r="C91" s="202">
        <f>'[2]20'!C93</f>
        <v>0</v>
      </c>
      <c r="D91" s="202">
        <f>'[2]20'!D93</f>
        <v>0</v>
      </c>
      <c r="E91" s="202">
        <f>'[2]20'!E93</f>
        <v>0</v>
      </c>
      <c r="F91" s="15">
        <f t="shared" si="16"/>
        <v>84</v>
      </c>
      <c r="G91" s="201">
        <f>'[2]20'!H93</f>
        <v>37</v>
      </c>
      <c r="H91" s="202">
        <f>'[2]20'!I93</f>
        <v>0</v>
      </c>
      <c r="I91" s="202">
        <f>'[2]20'!J93</f>
        <v>0</v>
      </c>
      <c r="J91" s="202">
        <f>'[2]20'!K93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1">
        <f>'[2]20'!B94</f>
        <v>84</v>
      </c>
      <c r="C92" s="202">
        <f>'[2]20'!C94</f>
        <v>0</v>
      </c>
      <c r="D92" s="202">
        <f>'[2]20'!D94</f>
        <v>0</v>
      </c>
      <c r="E92" s="202">
        <f>'[2]20'!E94</f>
        <v>0</v>
      </c>
      <c r="F92" s="15">
        <f t="shared" si="16"/>
        <v>84</v>
      </c>
      <c r="G92" s="201">
        <f>'[2]20'!H94</f>
        <v>37</v>
      </c>
      <c r="H92" s="202">
        <f>'[2]20'!I94</f>
        <v>0</v>
      </c>
      <c r="I92" s="202">
        <f>'[2]20'!J94</f>
        <v>0</v>
      </c>
      <c r="J92" s="202">
        <f>'[2]20'!K94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1">
        <f>'[2]20'!B95</f>
        <v>84</v>
      </c>
      <c r="C93" s="202">
        <f>'[2]20'!C95</f>
        <v>0</v>
      </c>
      <c r="D93" s="202">
        <f>'[2]20'!D95</f>
        <v>0</v>
      </c>
      <c r="E93" s="202">
        <f>'[2]20'!E95</f>
        <v>0</v>
      </c>
      <c r="F93" s="15">
        <f t="shared" si="16"/>
        <v>84</v>
      </c>
      <c r="G93" s="201">
        <f>'[2]20'!H95</f>
        <v>37</v>
      </c>
      <c r="H93" s="202">
        <f>'[2]20'!I95</f>
        <v>0</v>
      </c>
      <c r="I93" s="202">
        <f>'[2]20'!J95</f>
        <v>0</v>
      </c>
      <c r="J93" s="202">
        <f>'[2]20'!K95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1">
        <f>'[2]20'!B96</f>
        <v>84</v>
      </c>
      <c r="C94" s="202">
        <f>'[2]20'!C96</f>
        <v>0</v>
      </c>
      <c r="D94" s="202">
        <f>'[2]20'!D96</f>
        <v>0</v>
      </c>
      <c r="E94" s="202">
        <f>'[2]20'!E96</f>
        <v>0</v>
      </c>
      <c r="F94" s="15">
        <f t="shared" si="16"/>
        <v>84</v>
      </c>
      <c r="G94" s="201">
        <f>'[2]20'!H96</f>
        <v>37</v>
      </c>
      <c r="H94" s="202">
        <f>'[2]20'!I96</f>
        <v>0</v>
      </c>
      <c r="I94" s="202">
        <f>'[2]20'!J96</f>
        <v>0</v>
      </c>
      <c r="J94" s="202">
        <f>'[2]20'!K96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1">
        <f>'[2]20'!B97</f>
        <v>84</v>
      </c>
      <c r="C95" s="202">
        <f>'[2]20'!C97</f>
        <v>0</v>
      </c>
      <c r="D95" s="202">
        <f>'[2]20'!D97</f>
        <v>0</v>
      </c>
      <c r="E95" s="202">
        <f>'[2]20'!E97</f>
        <v>0</v>
      </c>
      <c r="F95" s="15">
        <f t="shared" si="16"/>
        <v>84</v>
      </c>
      <c r="G95" s="201">
        <f>'[2]20'!H97</f>
        <v>37</v>
      </c>
      <c r="H95" s="202">
        <f>'[2]20'!I97</f>
        <v>0</v>
      </c>
      <c r="I95" s="202">
        <f>'[2]20'!J97</f>
        <v>0</v>
      </c>
      <c r="J95" s="202">
        <f>'[2]20'!K97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1">
        <f>'[2]20'!B98</f>
        <v>84</v>
      </c>
      <c r="C96" s="202">
        <f>'[2]20'!C98</f>
        <v>0</v>
      </c>
      <c r="D96" s="202">
        <f>'[2]20'!D98</f>
        <v>0</v>
      </c>
      <c r="E96" s="202">
        <f>'[2]20'!E98</f>
        <v>0</v>
      </c>
      <c r="F96" s="15">
        <f t="shared" si="16"/>
        <v>84</v>
      </c>
      <c r="G96" s="201">
        <f>'[2]20'!H98</f>
        <v>37</v>
      </c>
      <c r="H96" s="202">
        <f>'[2]20'!I98</f>
        <v>0</v>
      </c>
      <c r="I96" s="202">
        <f>'[2]20'!J98</f>
        <v>0</v>
      </c>
      <c r="J96" s="202">
        <f>'[2]20'!K98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1">
        <f>'[2]20'!B99</f>
        <v>84</v>
      </c>
      <c r="C97" s="202">
        <f>'[2]20'!C99</f>
        <v>0</v>
      </c>
      <c r="D97" s="202">
        <f>'[2]20'!D99</f>
        <v>0</v>
      </c>
      <c r="E97" s="202">
        <f>'[2]20'!E99</f>
        <v>0</v>
      </c>
      <c r="F97" s="15">
        <f t="shared" si="16"/>
        <v>84</v>
      </c>
      <c r="G97" s="201">
        <f>'[2]20'!H99</f>
        <v>37</v>
      </c>
      <c r="H97" s="202">
        <f>'[2]20'!I99</f>
        <v>0</v>
      </c>
      <c r="I97" s="202">
        <f>'[2]20'!J99</f>
        <v>0</v>
      </c>
      <c r="J97" s="202">
        <f>'[2]20'!K99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1">
        <f>'[2]20'!B100</f>
        <v>84</v>
      </c>
      <c r="C98" s="202">
        <f>'[2]20'!C100</f>
        <v>0</v>
      </c>
      <c r="D98" s="202">
        <f>'[2]20'!D100</f>
        <v>0</v>
      </c>
      <c r="E98" s="202">
        <f>'[2]20'!E100</f>
        <v>0</v>
      </c>
      <c r="F98" s="15">
        <f t="shared" si="16"/>
        <v>84</v>
      </c>
      <c r="G98" s="201">
        <f>'[2]20'!H100</f>
        <v>37</v>
      </c>
      <c r="H98" s="202">
        <f>'[2]20'!I100</f>
        <v>0</v>
      </c>
      <c r="I98" s="202">
        <f>'[2]20'!J100</f>
        <v>0</v>
      </c>
      <c r="J98" s="202">
        <f>'[2]20'!K100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0.8570350000000001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0.8570350000000001</v>
      </c>
      <c r="L99" s="171">
        <f t="shared" si="17"/>
        <v>2.4E-2</v>
      </c>
      <c r="M99" s="171">
        <f t="shared" si="17"/>
        <v>0.84473499999999957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0.84473499999999957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44824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950</v>
      </c>
      <c r="G3" s="16">
        <f>'[3]20'!G5</f>
        <v>0</v>
      </c>
      <c r="H3" s="17">
        <f>SUM(B3:G3)</f>
        <v>1270</v>
      </c>
      <c r="I3" s="15">
        <f>'[3]20'!J5</f>
        <v>313.99400000000003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313.99400000000003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313.99400000000003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313.99400000000003</v>
      </c>
      <c r="X3" s="8">
        <f>AW3</f>
        <v>31.7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31.7</v>
      </c>
      <c r="AE3" s="8">
        <f>BD3</f>
        <v>31.7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31.7</v>
      </c>
      <c r="AL3" s="8">
        <f t="shared" ref="AL3:AQ18" si="3">Q3-X3-AE3</f>
        <v>250.59400000000005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250.59400000000005</v>
      </c>
      <c r="AT3" s="8">
        <v>31.7</v>
      </c>
      <c r="AU3" s="8">
        <v>31.7</v>
      </c>
      <c r="AW3" s="204">
        <v>31.7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31.7</v>
      </c>
      <c r="BD3" s="204">
        <v>31.7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31.7</v>
      </c>
      <c r="BL3" s="8">
        <f>AT3</f>
        <v>31.7</v>
      </c>
      <c r="BM3" s="8">
        <f>AU3</f>
        <v>31.7</v>
      </c>
      <c r="BN3" s="8">
        <f>BC3</f>
        <v>31.7</v>
      </c>
      <c r="BO3" s="8">
        <f>BJ3</f>
        <v>31.7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950</v>
      </c>
      <c r="G4" s="16">
        <f>'[3]20'!G6</f>
        <v>0</v>
      </c>
      <c r="H4" s="17">
        <f>SUM(B4:G4)</f>
        <v>1270</v>
      </c>
      <c r="I4" s="15">
        <f>'[3]20'!J6</f>
        <v>315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31.7</v>
      </c>
      <c r="AE4" s="8">
        <f t="shared" ref="AE4:AE67" si="11">BD4</f>
        <v>31.7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31.7</v>
      </c>
      <c r="AL4" s="8">
        <f t="shared" si="3"/>
        <v>251.60000000000002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251.60000000000002</v>
      </c>
      <c r="AT4" s="8">
        <v>31.7</v>
      </c>
      <c r="AU4" s="8">
        <v>31.7</v>
      </c>
      <c r="AW4" s="204">
        <v>31.7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31.7</v>
      </c>
      <c r="BD4" s="204">
        <v>31.7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31.7</v>
      </c>
      <c r="BL4" s="8">
        <f t="shared" ref="BL4:BL67" si="21">AT4</f>
        <v>31.7</v>
      </c>
      <c r="BM4" s="8">
        <f t="shared" ref="BM4:BM67" si="22">AU4</f>
        <v>31.7</v>
      </c>
      <c r="BN4" s="8">
        <f t="shared" ref="BN4:BN67" si="23">BC4</f>
        <v>31.7</v>
      </c>
      <c r="BO4" s="8">
        <f t="shared" ref="BO4:BO67" si="24">BJ4</f>
        <v>31.7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950</v>
      </c>
      <c r="G5" s="16">
        <f>'[3]20'!G7</f>
        <v>0</v>
      </c>
      <c r="H5" s="17">
        <f t="shared" ref="H5:H68" si="27">SUM(B5:G5)</f>
        <v>1270</v>
      </c>
      <c r="I5" s="15">
        <f>'[3]20'!J7</f>
        <v>294.34399999999999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294.34399999999999</v>
      </c>
      <c r="P5" s="18">
        <f>frq!C5</f>
        <v>1</v>
      </c>
      <c r="Q5" s="15">
        <f t="shared" ref="Q5:V56" si="29">IF($P5=1,I5,IF(AND($P5=0.985,I5&gt;0.985*B5),B5*0.985,IF(AND($P5=0.965,I5&gt;0.965*B5),0.965*B5,I5)))</f>
        <v>294.34399999999999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294.34399999999999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230.34399999999999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230.34399999999999</v>
      </c>
      <c r="AT5" s="8">
        <v>31.7</v>
      </c>
      <c r="AU5" s="8">
        <v>31.7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31.7</v>
      </c>
      <c r="BM5" s="8">
        <f t="shared" si="22"/>
        <v>31.7</v>
      </c>
      <c r="BN5" s="8">
        <f t="shared" si="23"/>
        <v>32</v>
      </c>
      <c r="BO5" s="8">
        <f t="shared" si="24"/>
        <v>32</v>
      </c>
      <c r="BP5" s="182">
        <f t="shared" si="25"/>
        <v>-0.30000000000000071</v>
      </c>
      <c r="BQ5" s="182">
        <f t="shared" si="26"/>
        <v>-0.30000000000000071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950</v>
      </c>
      <c r="G6" s="16">
        <f>'[3]20'!G8</f>
        <v>0</v>
      </c>
      <c r="H6" s="17">
        <f t="shared" si="27"/>
        <v>1270</v>
      </c>
      <c r="I6" s="15">
        <f>'[3]20'!J8</f>
        <v>294.34399999999999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294.34399999999999</v>
      </c>
      <c r="P6" s="18">
        <f>frq!C6</f>
        <v>1</v>
      </c>
      <c r="Q6" s="15">
        <f t="shared" si="29"/>
        <v>294.34399999999999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294.34399999999999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230.34399999999999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230.34399999999999</v>
      </c>
      <c r="AT6" s="8">
        <v>31.7</v>
      </c>
      <c r="AU6" s="8">
        <v>31.7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31.7</v>
      </c>
      <c r="BM6" s="8">
        <f t="shared" si="22"/>
        <v>31.7</v>
      </c>
      <c r="BN6" s="8">
        <f t="shared" si="23"/>
        <v>32</v>
      </c>
      <c r="BO6" s="8">
        <f t="shared" si="24"/>
        <v>32</v>
      </c>
      <c r="BP6" s="182">
        <f t="shared" si="25"/>
        <v>-0.30000000000000071</v>
      </c>
      <c r="BQ6" s="182">
        <f t="shared" si="26"/>
        <v>-0.30000000000000071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950</v>
      </c>
      <c r="G7" s="16">
        <f>'[3]20'!G9</f>
        <v>0</v>
      </c>
      <c r="H7" s="17">
        <f t="shared" si="27"/>
        <v>1270</v>
      </c>
      <c r="I7" s="15">
        <f>'[3]20'!J9</f>
        <v>294.34399999999999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294.34399999999999</v>
      </c>
      <c r="P7" s="18">
        <f>frq!C7</f>
        <v>1</v>
      </c>
      <c r="Q7" s="15">
        <f t="shared" si="29"/>
        <v>294.34399999999999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294.34399999999999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230.34399999999999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230.34399999999999</v>
      </c>
      <c r="AT7" s="8">
        <v>31.7</v>
      </c>
      <c r="AU7" s="8">
        <v>31.7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31.7</v>
      </c>
      <c r="BM7" s="8">
        <f t="shared" si="22"/>
        <v>31.7</v>
      </c>
      <c r="BN7" s="8">
        <f t="shared" si="23"/>
        <v>32</v>
      </c>
      <c r="BO7" s="8">
        <f t="shared" si="24"/>
        <v>32</v>
      </c>
      <c r="BP7" s="182">
        <f t="shared" si="25"/>
        <v>-0.30000000000000071</v>
      </c>
      <c r="BQ7" s="182">
        <f t="shared" si="26"/>
        <v>-0.30000000000000071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950</v>
      </c>
      <c r="G8" s="16">
        <f>'[3]20'!G10</f>
        <v>0</v>
      </c>
      <c r="H8" s="17">
        <f t="shared" si="27"/>
        <v>1270</v>
      </c>
      <c r="I8" s="15">
        <f>'[3]20'!J10</f>
        <v>294.34399999999999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294.34399999999999</v>
      </c>
      <c r="P8" s="18">
        <f>frq!C8</f>
        <v>1</v>
      </c>
      <c r="Q8" s="15">
        <f t="shared" si="29"/>
        <v>294.34399999999999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294.34399999999999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230.34399999999999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230.34399999999999</v>
      </c>
      <c r="AT8" s="8">
        <v>31.7</v>
      </c>
      <c r="AU8" s="8">
        <v>31.7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31.7</v>
      </c>
      <c r="BM8" s="8">
        <f t="shared" si="22"/>
        <v>31.7</v>
      </c>
      <c r="BN8" s="8">
        <f t="shared" si="23"/>
        <v>32</v>
      </c>
      <c r="BO8" s="8">
        <f t="shared" si="24"/>
        <v>32</v>
      </c>
      <c r="BP8" s="182">
        <f t="shared" si="25"/>
        <v>-0.30000000000000071</v>
      </c>
      <c r="BQ8" s="182">
        <f t="shared" si="26"/>
        <v>-0.30000000000000071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950</v>
      </c>
      <c r="G9" s="16">
        <f>'[3]20'!G11</f>
        <v>0</v>
      </c>
      <c r="H9" s="17">
        <f t="shared" si="27"/>
        <v>1270</v>
      </c>
      <c r="I9" s="15">
        <f>'[3]20'!J11</f>
        <v>294.34399999999999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294.34399999999999</v>
      </c>
      <c r="P9" s="18">
        <f>frq!C9</f>
        <v>1</v>
      </c>
      <c r="Q9" s="15">
        <f t="shared" si="29"/>
        <v>294.34399999999999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294.34399999999999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230.34399999999999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230.34399999999999</v>
      </c>
      <c r="AT9" s="8">
        <v>31.7</v>
      </c>
      <c r="AU9" s="8">
        <v>31.7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32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32</v>
      </c>
      <c r="BL9" s="8">
        <f t="shared" si="21"/>
        <v>31.7</v>
      </c>
      <c r="BM9" s="8">
        <f t="shared" si="22"/>
        <v>31.7</v>
      </c>
      <c r="BN9" s="8">
        <f t="shared" si="23"/>
        <v>32</v>
      </c>
      <c r="BO9" s="8">
        <f t="shared" si="24"/>
        <v>32</v>
      </c>
      <c r="BP9" s="182">
        <f t="shared" si="25"/>
        <v>-0.30000000000000071</v>
      </c>
      <c r="BQ9" s="182">
        <f t="shared" si="26"/>
        <v>-0.30000000000000071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950</v>
      </c>
      <c r="G10" s="16">
        <f>'[3]20'!G12</f>
        <v>0</v>
      </c>
      <c r="H10" s="17">
        <f t="shared" si="27"/>
        <v>1270</v>
      </c>
      <c r="I10" s="15">
        <f>'[3]20'!J12</f>
        <v>294.34399999999999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294.34399999999999</v>
      </c>
      <c r="P10" s="18">
        <f>frq!C10</f>
        <v>1</v>
      </c>
      <c r="Q10" s="15">
        <f t="shared" si="29"/>
        <v>294.34399999999999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294.34399999999999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230.34399999999999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230.34399999999999</v>
      </c>
      <c r="AT10" s="8">
        <v>31.7</v>
      </c>
      <c r="AU10" s="8">
        <v>31.7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32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32</v>
      </c>
      <c r="BL10" s="8">
        <f t="shared" si="21"/>
        <v>31.7</v>
      </c>
      <c r="BM10" s="8">
        <f t="shared" si="22"/>
        <v>31.7</v>
      </c>
      <c r="BN10" s="8">
        <f t="shared" si="23"/>
        <v>32</v>
      </c>
      <c r="BO10" s="8">
        <f t="shared" si="24"/>
        <v>32</v>
      </c>
      <c r="BP10" s="182">
        <f t="shared" si="25"/>
        <v>-0.30000000000000071</v>
      </c>
      <c r="BQ10" s="182">
        <f t="shared" si="26"/>
        <v>-0.30000000000000071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950</v>
      </c>
      <c r="G11" s="16">
        <f>'[3]20'!G13</f>
        <v>0</v>
      </c>
      <c r="H11" s="17">
        <f t="shared" si="27"/>
        <v>1270</v>
      </c>
      <c r="I11" s="15">
        <f>'[3]20'!J13</f>
        <v>270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7.66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7.66</v>
      </c>
      <c r="AL11" s="8">
        <f t="shared" si="3"/>
        <v>230.34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230.34</v>
      </c>
      <c r="AT11" s="8">
        <v>32</v>
      </c>
      <c r="AU11" s="8">
        <v>7.66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7.66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7.66</v>
      </c>
      <c r="BL11" s="8">
        <f t="shared" si="21"/>
        <v>32</v>
      </c>
      <c r="BM11" s="8">
        <f t="shared" si="22"/>
        <v>7.66</v>
      </c>
      <c r="BN11" s="8">
        <f t="shared" si="23"/>
        <v>32</v>
      </c>
      <c r="BO11" s="8">
        <f t="shared" si="24"/>
        <v>7.66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950</v>
      </c>
      <c r="G12" s="16">
        <f>'[3]20'!G14</f>
        <v>0</v>
      </c>
      <c r="H12" s="17">
        <f t="shared" si="27"/>
        <v>1270</v>
      </c>
      <c r="I12" s="15">
        <f>'[3]20'!J14</f>
        <v>270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7.66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7.66</v>
      </c>
      <c r="AL12" s="8">
        <f t="shared" si="3"/>
        <v>230.34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230.34</v>
      </c>
      <c r="AT12" s="8">
        <v>32</v>
      </c>
      <c r="AU12" s="8">
        <v>7.66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7.66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7.66</v>
      </c>
      <c r="BL12" s="8">
        <f t="shared" si="21"/>
        <v>32</v>
      </c>
      <c r="BM12" s="8">
        <f t="shared" si="22"/>
        <v>7.66</v>
      </c>
      <c r="BN12" s="8">
        <f t="shared" si="23"/>
        <v>32</v>
      </c>
      <c r="BO12" s="8">
        <f t="shared" si="24"/>
        <v>7.66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950</v>
      </c>
      <c r="G13" s="16">
        <f>'[3]20'!G15</f>
        <v>0</v>
      </c>
      <c r="H13" s="17">
        <f t="shared" si="27"/>
        <v>1270</v>
      </c>
      <c r="I13" s="15">
        <f>'[3]20'!J15</f>
        <v>270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7.66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7.66</v>
      </c>
      <c r="AL13" s="8">
        <f t="shared" si="3"/>
        <v>230.34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230.34</v>
      </c>
      <c r="AT13" s="8">
        <v>32</v>
      </c>
      <c r="AU13" s="8">
        <v>7.66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7.66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7.66</v>
      </c>
      <c r="BL13" s="8">
        <f t="shared" si="21"/>
        <v>32</v>
      </c>
      <c r="BM13" s="8">
        <f t="shared" si="22"/>
        <v>7.66</v>
      </c>
      <c r="BN13" s="8">
        <f t="shared" si="23"/>
        <v>32</v>
      </c>
      <c r="BO13" s="8">
        <f t="shared" si="24"/>
        <v>7.66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950</v>
      </c>
      <c r="G14" s="16">
        <f>'[3]20'!G16</f>
        <v>0</v>
      </c>
      <c r="H14" s="17">
        <f t="shared" si="27"/>
        <v>1270</v>
      </c>
      <c r="I14" s="15">
        <f>'[3]20'!J16</f>
        <v>270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7.66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7.66</v>
      </c>
      <c r="AL14" s="8">
        <f t="shared" si="3"/>
        <v>230.34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230.34</v>
      </c>
      <c r="AT14" s="8">
        <v>32</v>
      </c>
      <c r="AU14" s="8">
        <v>7.66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7.66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7.66</v>
      </c>
      <c r="BL14" s="8">
        <f t="shared" si="21"/>
        <v>32</v>
      </c>
      <c r="BM14" s="8">
        <f t="shared" si="22"/>
        <v>7.66</v>
      </c>
      <c r="BN14" s="8">
        <f t="shared" si="23"/>
        <v>32</v>
      </c>
      <c r="BO14" s="8">
        <f t="shared" si="24"/>
        <v>7.66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950</v>
      </c>
      <c r="G15" s="16">
        <f>'[3]20'!G17</f>
        <v>0</v>
      </c>
      <c r="H15" s="17">
        <f t="shared" si="27"/>
        <v>1270</v>
      </c>
      <c r="I15" s="15">
        <f>'[3]20'!J17</f>
        <v>270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7.66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7.66</v>
      </c>
      <c r="AL15" s="8">
        <f t="shared" si="3"/>
        <v>230.34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230.34</v>
      </c>
      <c r="AT15" s="8">
        <v>32</v>
      </c>
      <c r="AU15" s="8">
        <v>7.66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7.66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7.66</v>
      </c>
      <c r="BL15" s="8">
        <f t="shared" si="21"/>
        <v>32</v>
      </c>
      <c r="BM15" s="8">
        <f t="shared" si="22"/>
        <v>7.66</v>
      </c>
      <c r="BN15" s="8">
        <f t="shared" si="23"/>
        <v>32</v>
      </c>
      <c r="BO15" s="8">
        <f t="shared" si="24"/>
        <v>7.66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950</v>
      </c>
      <c r="G16" s="16">
        <f>'[3]20'!G18</f>
        <v>0</v>
      </c>
      <c r="H16" s="17">
        <f t="shared" si="27"/>
        <v>1270</v>
      </c>
      <c r="I16" s="15">
        <f>'[3]20'!J18</f>
        <v>270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7.66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7.66</v>
      </c>
      <c r="AL16" s="8">
        <f t="shared" si="3"/>
        <v>230.34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230.34</v>
      </c>
      <c r="AT16" s="8">
        <v>32</v>
      </c>
      <c r="AU16" s="8">
        <v>7.66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7.66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7.66</v>
      </c>
      <c r="BL16" s="8">
        <f t="shared" si="21"/>
        <v>32</v>
      </c>
      <c r="BM16" s="8">
        <f t="shared" si="22"/>
        <v>7.66</v>
      </c>
      <c r="BN16" s="8">
        <f t="shared" si="23"/>
        <v>32</v>
      </c>
      <c r="BO16" s="8">
        <f t="shared" si="24"/>
        <v>7.66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950</v>
      </c>
      <c r="G17" s="16">
        <f>'[3]20'!G19</f>
        <v>0</v>
      </c>
      <c r="H17" s="17">
        <f t="shared" si="27"/>
        <v>1270</v>
      </c>
      <c r="I17" s="15">
        <f>'[3]20'!J19</f>
        <v>270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7.66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7.66</v>
      </c>
      <c r="AL17" s="8">
        <f t="shared" si="3"/>
        <v>230.34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230.34</v>
      </c>
      <c r="AT17" s="8">
        <v>32</v>
      </c>
      <c r="AU17" s="8">
        <v>7.66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7.66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7.66</v>
      </c>
      <c r="BL17" s="8">
        <f t="shared" si="21"/>
        <v>32</v>
      </c>
      <c r="BM17" s="8">
        <f t="shared" si="22"/>
        <v>7.66</v>
      </c>
      <c r="BN17" s="8">
        <f t="shared" si="23"/>
        <v>32</v>
      </c>
      <c r="BO17" s="8">
        <f t="shared" si="24"/>
        <v>7.66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950</v>
      </c>
      <c r="G18" s="16">
        <f>'[3]20'!G20</f>
        <v>0</v>
      </c>
      <c r="H18" s="17">
        <f t="shared" si="27"/>
        <v>1270</v>
      </c>
      <c r="I18" s="15">
        <f>'[3]20'!J20</f>
        <v>270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7.66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7.66</v>
      </c>
      <c r="AL18" s="8">
        <f t="shared" si="3"/>
        <v>230.34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230.34</v>
      </c>
      <c r="AT18" s="8">
        <v>32</v>
      </c>
      <c r="AU18" s="8">
        <v>7.66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7.66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7.66</v>
      </c>
      <c r="BL18" s="8">
        <f t="shared" si="21"/>
        <v>32</v>
      </c>
      <c r="BM18" s="8">
        <f t="shared" si="22"/>
        <v>7.66</v>
      </c>
      <c r="BN18" s="8">
        <f t="shared" si="23"/>
        <v>32</v>
      </c>
      <c r="BO18" s="8">
        <f t="shared" si="24"/>
        <v>7.66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950</v>
      </c>
      <c r="G19" s="16">
        <f>'[3]20'!G21</f>
        <v>0</v>
      </c>
      <c r="H19" s="17">
        <f t="shared" si="27"/>
        <v>1270</v>
      </c>
      <c r="I19" s="15">
        <f>'[3]20'!J21</f>
        <v>285.95999999999998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285.95999999999998</v>
      </c>
      <c r="P19" s="18">
        <f>frq!C19</f>
        <v>1</v>
      </c>
      <c r="Q19" s="15">
        <f t="shared" si="29"/>
        <v>285.95999999999998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285.95999999999998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253.95999999999998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253.95999999999998</v>
      </c>
      <c r="AT19" s="8">
        <v>32</v>
      </c>
      <c r="AU19" s="8">
        <v>7.66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32</v>
      </c>
      <c r="BM19" s="8">
        <f t="shared" si="22"/>
        <v>7.66</v>
      </c>
      <c r="BN19" s="8">
        <f t="shared" si="23"/>
        <v>32</v>
      </c>
      <c r="BO19" s="8">
        <f t="shared" si="24"/>
        <v>0</v>
      </c>
      <c r="BP19" s="182">
        <f t="shared" si="25"/>
        <v>0</v>
      </c>
      <c r="BQ19" s="182">
        <f t="shared" si="26"/>
        <v>7.66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950</v>
      </c>
      <c r="G20" s="16">
        <f>'[3]20'!G22</f>
        <v>0</v>
      </c>
      <c r="H20" s="17">
        <f t="shared" si="27"/>
        <v>1270</v>
      </c>
      <c r="I20" s="15">
        <f>'[3]20'!J22</f>
        <v>285.95999999999998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285.95999999999998</v>
      </c>
      <c r="P20" s="18">
        <f>frq!C20</f>
        <v>1</v>
      </c>
      <c r="Q20" s="15">
        <f t="shared" si="29"/>
        <v>285.95999999999998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285.95999999999998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253.95999999999998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253.95999999999998</v>
      </c>
      <c r="AT20" s="8">
        <v>32</v>
      </c>
      <c r="AU20" s="8">
        <v>7.66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32</v>
      </c>
      <c r="BM20" s="8">
        <f t="shared" si="22"/>
        <v>7.66</v>
      </c>
      <c r="BN20" s="8">
        <f t="shared" si="23"/>
        <v>32</v>
      </c>
      <c r="BO20" s="8">
        <f t="shared" si="24"/>
        <v>0</v>
      </c>
      <c r="BP20" s="182">
        <f t="shared" si="25"/>
        <v>0</v>
      </c>
      <c r="BQ20" s="182">
        <f t="shared" si="26"/>
        <v>7.66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950</v>
      </c>
      <c r="G21" s="16">
        <f>'[3]20'!G23</f>
        <v>0</v>
      </c>
      <c r="H21" s="17">
        <f t="shared" si="27"/>
        <v>1270</v>
      </c>
      <c r="I21" s="15">
        <f>'[3]20'!J23</f>
        <v>285.95999999999998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285.95999999999998</v>
      </c>
      <c r="P21" s="18">
        <f>frq!C21</f>
        <v>1</v>
      </c>
      <c r="Q21" s="15">
        <f t="shared" si="29"/>
        <v>285.95999999999998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285.95999999999998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253.95999999999998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253.95999999999998</v>
      </c>
      <c r="AT21" s="8">
        <v>32</v>
      </c>
      <c r="AU21" s="8">
        <v>0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32</v>
      </c>
      <c r="BM21" s="8">
        <f t="shared" si="22"/>
        <v>0</v>
      </c>
      <c r="BN21" s="8">
        <f t="shared" si="23"/>
        <v>32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950</v>
      </c>
      <c r="G22" s="16">
        <f>'[3]20'!G24</f>
        <v>0</v>
      </c>
      <c r="H22" s="17">
        <f t="shared" si="27"/>
        <v>1270</v>
      </c>
      <c r="I22" s="15">
        <f>'[3]20'!J24</f>
        <v>285.95999999999998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285.95999999999998</v>
      </c>
      <c r="P22" s="18">
        <f>frq!C22</f>
        <v>1</v>
      </c>
      <c r="Q22" s="15">
        <f t="shared" si="29"/>
        <v>285.95999999999998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285.95999999999998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253.95999999999998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253.95999999999998</v>
      </c>
      <c r="AT22" s="8">
        <v>32</v>
      </c>
      <c r="AU22" s="8">
        <v>0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32</v>
      </c>
      <c r="BM22" s="8">
        <f t="shared" si="22"/>
        <v>0</v>
      </c>
      <c r="BN22" s="8">
        <f t="shared" si="23"/>
        <v>32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950</v>
      </c>
      <c r="G23" s="16">
        <f>'[3]20'!G25</f>
        <v>0</v>
      </c>
      <c r="H23" s="17">
        <f t="shared" si="27"/>
        <v>1270</v>
      </c>
      <c r="I23" s="15">
        <f>'[3]20'!J25</f>
        <v>317.95999999999998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317.95999999999998</v>
      </c>
      <c r="P23" s="18">
        <f>frq!C23</f>
        <v>1</v>
      </c>
      <c r="Q23" s="15">
        <f t="shared" si="29"/>
        <v>317.95999999999998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317.95999999999998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253.95999999999998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253.95999999999998</v>
      </c>
      <c r="AT23" s="8">
        <v>32</v>
      </c>
      <c r="AU23" s="8">
        <v>32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32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950</v>
      </c>
      <c r="G24" s="16">
        <f>'[3]20'!G26</f>
        <v>0</v>
      </c>
      <c r="H24" s="17">
        <f t="shared" si="27"/>
        <v>1270</v>
      </c>
      <c r="I24" s="15">
        <f>'[3]20'!J26</f>
        <v>317.95999999999998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317.95999999999998</v>
      </c>
      <c r="P24" s="18">
        <f>frq!C24</f>
        <v>1</v>
      </c>
      <c r="Q24" s="15">
        <f t="shared" si="29"/>
        <v>317.95999999999998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317.95999999999998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253.95999999999998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253.95999999999998</v>
      </c>
      <c r="AT24" s="8">
        <v>32</v>
      </c>
      <c r="AU24" s="8">
        <v>32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32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950</v>
      </c>
      <c r="G25" s="16">
        <f>'[3]20'!G27</f>
        <v>0</v>
      </c>
      <c r="H25" s="17">
        <f t="shared" si="27"/>
        <v>1270</v>
      </c>
      <c r="I25" s="15">
        <f>'[3]20'!J27</f>
        <v>317.95999999999998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317.95999999999998</v>
      </c>
      <c r="P25" s="18">
        <f>frq!C25</f>
        <v>1</v>
      </c>
      <c r="Q25" s="15">
        <f t="shared" si="29"/>
        <v>317.95999999999998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317.95999999999998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253.95999999999998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253.95999999999998</v>
      </c>
      <c r="AT25" s="8">
        <v>32</v>
      </c>
      <c r="AU25" s="8">
        <v>32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32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950</v>
      </c>
      <c r="G26" s="16">
        <f>'[3]20'!G28</f>
        <v>0</v>
      </c>
      <c r="H26" s="17">
        <f t="shared" si="27"/>
        <v>1270</v>
      </c>
      <c r="I26" s="15">
        <f>'[3]20'!J28</f>
        <v>317.95999999999998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317.95999999999998</v>
      </c>
      <c r="P26" s="18">
        <f>frq!C26</f>
        <v>1</v>
      </c>
      <c r="Q26" s="15">
        <f t="shared" si="29"/>
        <v>317.95999999999998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317.95999999999998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253.95999999999998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253.95999999999998</v>
      </c>
      <c r="AT26" s="8">
        <v>32</v>
      </c>
      <c r="AU26" s="8">
        <v>32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32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950</v>
      </c>
      <c r="G27" s="16">
        <f>'[3]20'!G29</f>
        <v>0</v>
      </c>
      <c r="H27" s="17">
        <f t="shared" si="27"/>
        <v>1270</v>
      </c>
      <c r="I27" s="15">
        <f>'[3]20'!J29</f>
        <v>317.95999999999998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317.95999999999998</v>
      </c>
      <c r="P27" s="18">
        <f>frq!C27</f>
        <v>1</v>
      </c>
      <c r="Q27" s="15">
        <f t="shared" si="29"/>
        <v>317.95999999999998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317.95999999999998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253.95999999999998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253.95999999999998</v>
      </c>
      <c r="AT27" s="8">
        <v>32</v>
      </c>
      <c r="AU27" s="8">
        <v>32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32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950</v>
      </c>
      <c r="G28" s="16">
        <f>'[3]20'!G30</f>
        <v>0</v>
      </c>
      <c r="H28" s="17">
        <f t="shared" si="27"/>
        <v>1270</v>
      </c>
      <c r="I28" s="15">
        <f>'[3]20'!J30</f>
        <v>317.95999999999998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317.95999999999998</v>
      </c>
      <c r="P28" s="18">
        <f>frq!C28</f>
        <v>1</v>
      </c>
      <c r="Q28" s="15">
        <f t="shared" si="29"/>
        <v>317.95999999999998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317.95999999999998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253.95999999999998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253.95999999999998</v>
      </c>
      <c r="AT28" s="8">
        <v>32</v>
      </c>
      <c r="AU28" s="8">
        <v>32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32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950</v>
      </c>
      <c r="G29" s="16">
        <f>'[3]20'!G31</f>
        <v>0</v>
      </c>
      <c r="H29" s="17">
        <f t="shared" si="27"/>
        <v>1270</v>
      </c>
      <c r="I29" s="15">
        <f>'[3]20'!J31</f>
        <v>317.95999999999998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317.95999999999998</v>
      </c>
      <c r="P29" s="18">
        <f>frq!C29</f>
        <v>1</v>
      </c>
      <c r="Q29" s="15">
        <f t="shared" si="29"/>
        <v>317.95999999999998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317.95999999999998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253.95999999999998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253.95999999999998</v>
      </c>
      <c r="AT29" s="8">
        <v>32</v>
      </c>
      <c r="AU29" s="8">
        <v>32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32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950</v>
      </c>
      <c r="G30" s="16">
        <f>'[3]20'!G32</f>
        <v>0</v>
      </c>
      <c r="H30" s="17">
        <f t="shared" si="27"/>
        <v>1270</v>
      </c>
      <c r="I30" s="15">
        <f>'[3]20'!J32</f>
        <v>317.95999999999998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317.95999999999998</v>
      </c>
      <c r="P30" s="18">
        <f>frq!C30</f>
        <v>1</v>
      </c>
      <c r="Q30" s="15">
        <f t="shared" si="29"/>
        <v>317.95999999999998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317.95999999999998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253.95999999999998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253.95999999999998</v>
      </c>
      <c r="AT30" s="8">
        <v>32</v>
      </c>
      <c r="AU30" s="8">
        <v>32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950</v>
      </c>
      <c r="G31" s="16">
        <f>'[3]20'!G33</f>
        <v>0</v>
      </c>
      <c r="H31" s="17">
        <f t="shared" si="27"/>
        <v>1270</v>
      </c>
      <c r="I31" s="15">
        <f>'[3]20'!J33</f>
        <v>285.95999999999998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285.95999999999998</v>
      </c>
      <c r="P31" s="18">
        <f>frq!C31</f>
        <v>1</v>
      </c>
      <c r="Q31" s="15">
        <f t="shared" si="29"/>
        <v>285.95999999999998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285.95999999999998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253.95999999999998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253.95999999999998</v>
      </c>
      <c r="AT31" s="8">
        <v>0</v>
      </c>
      <c r="AU31" s="8">
        <v>32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0</v>
      </c>
      <c r="BM31" s="8">
        <f t="shared" si="22"/>
        <v>32</v>
      </c>
      <c r="BN31" s="8">
        <f t="shared" si="23"/>
        <v>0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950</v>
      </c>
      <c r="G32" s="16">
        <f>'[3]20'!G34</f>
        <v>0</v>
      </c>
      <c r="H32" s="17">
        <f t="shared" si="27"/>
        <v>1270</v>
      </c>
      <c r="I32" s="15">
        <f>'[3]20'!J34</f>
        <v>285.95999999999998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285.95999999999998</v>
      </c>
      <c r="P32" s="18">
        <f>frq!C32</f>
        <v>1</v>
      </c>
      <c r="Q32" s="15">
        <f t="shared" si="29"/>
        <v>285.95999999999998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285.95999999999998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253.95999999999998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253.95999999999998</v>
      </c>
      <c r="AT32" s="8">
        <v>0</v>
      </c>
      <c r="AU32" s="8">
        <v>32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0</v>
      </c>
      <c r="BM32" s="8">
        <f t="shared" si="22"/>
        <v>32</v>
      </c>
      <c r="BN32" s="8">
        <f t="shared" si="23"/>
        <v>0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950</v>
      </c>
      <c r="G33" s="16">
        <f>'[3]20'!G35</f>
        <v>0</v>
      </c>
      <c r="H33" s="17">
        <f t="shared" si="27"/>
        <v>1270</v>
      </c>
      <c r="I33" s="15">
        <f>'[3]20'!J35</f>
        <v>270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7.66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7.66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230.33999999999997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230.33999999999997</v>
      </c>
      <c r="AT33" s="8">
        <v>7.66</v>
      </c>
      <c r="AU33" s="8">
        <v>32</v>
      </c>
      <c r="AW33" s="204">
        <v>7.66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7.66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7.66</v>
      </c>
      <c r="BM33" s="8">
        <f t="shared" si="22"/>
        <v>32</v>
      </c>
      <c r="BN33" s="8">
        <f t="shared" si="23"/>
        <v>7.66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950</v>
      </c>
      <c r="G34" s="16">
        <f>'[3]20'!G36</f>
        <v>0</v>
      </c>
      <c r="H34" s="17">
        <f t="shared" si="27"/>
        <v>1270</v>
      </c>
      <c r="I34" s="15">
        <f>'[3]20'!J36</f>
        <v>270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7.66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7.66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230.33999999999997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230.33999999999997</v>
      </c>
      <c r="AT34" s="8">
        <v>7.66</v>
      </c>
      <c r="AU34" s="8">
        <v>32</v>
      </c>
      <c r="AW34" s="204">
        <v>7.66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7.66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7.66</v>
      </c>
      <c r="BM34" s="8">
        <f t="shared" si="22"/>
        <v>32</v>
      </c>
      <c r="BN34" s="8">
        <f t="shared" si="23"/>
        <v>7.66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950</v>
      </c>
      <c r="G35" s="16">
        <f>'[3]20'!G37</f>
        <v>0</v>
      </c>
      <c r="H35" s="17">
        <f t="shared" si="27"/>
        <v>1270</v>
      </c>
      <c r="I35" s="15">
        <f>'[3]20'!J37</f>
        <v>270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7.66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7.66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230.33999999999997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230.33999999999997</v>
      </c>
      <c r="AT35" s="8">
        <v>7.66</v>
      </c>
      <c r="AU35" s="8">
        <v>32</v>
      </c>
      <c r="AW35" s="204">
        <v>7.66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7.66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7.66</v>
      </c>
      <c r="BM35" s="8">
        <f t="shared" si="22"/>
        <v>32</v>
      </c>
      <c r="BN35" s="8">
        <f t="shared" si="23"/>
        <v>7.66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950</v>
      </c>
      <c r="G36" s="16">
        <f>'[3]20'!G38</f>
        <v>0</v>
      </c>
      <c r="H36" s="17">
        <f t="shared" si="27"/>
        <v>1270</v>
      </c>
      <c r="I36" s="15">
        <f>'[3]20'!J38</f>
        <v>270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7.66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7.66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230.33999999999997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230.33999999999997</v>
      </c>
      <c r="AT36" s="8">
        <v>7.66</v>
      </c>
      <c r="AU36" s="8">
        <v>32</v>
      </c>
      <c r="AW36" s="204">
        <v>7.66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7.66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7.66</v>
      </c>
      <c r="BM36" s="8">
        <f t="shared" si="22"/>
        <v>32</v>
      </c>
      <c r="BN36" s="8">
        <f t="shared" si="23"/>
        <v>7.66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950</v>
      </c>
      <c r="G37" s="16">
        <f>'[3]20'!G39</f>
        <v>0</v>
      </c>
      <c r="H37" s="17">
        <f t="shared" si="27"/>
        <v>1270</v>
      </c>
      <c r="I37" s="15">
        <f>'[3]20'!J39</f>
        <v>270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7.66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7.66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230.33999999999997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230.33999999999997</v>
      </c>
      <c r="AT37" s="8">
        <v>7.66</v>
      </c>
      <c r="AU37" s="8">
        <v>32</v>
      </c>
      <c r="AW37" s="204">
        <v>7.66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7.66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7.66</v>
      </c>
      <c r="BM37" s="8">
        <f t="shared" si="22"/>
        <v>32</v>
      </c>
      <c r="BN37" s="8">
        <f t="shared" si="23"/>
        <v>7.66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950</v>
      </c>
      <c r="G38" s="16">
        <f>'[3]20'!G40</f>
        <v>0</v>
      </c>
      <c r="H38" s="17">
        <f t="shared" si="27"/>
        <v>1270</v>
      </c>
      <c r="I38" s="15">
        <f>'[3]20'!J40</f>
        <v>270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7.66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7.66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230.33999999999997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230.33999999999997</v>
      </c>
      <c r="AT38" s="8">
        <v>7.66</v>
      </c>
      <c r="AU38" s="8">
        <v>32</v>
      </c>
      <c r="AW38" s="204">
        <v>7.66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7.66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7.66</v>
      </c>
      <c r="BM38" s="8">
        <f t="shared" si="22"/>
        <v>32</v>
      </c>
      <c r="BN38" s="8">
        <f t="shared" si="23"/>
        <v>7.66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950</v>
      </c>
      <c r="G39" s="16">
        <f>'[3]20'!G41</f>
        <v>0</v>
      </c>
      <c r="H39" s="17">
        <f t="shared" si="27"/>
        <v>1270</v>
      </c>
      <c r="I39" s="15">
        <f>'[3]20'!J41</f>
        <v>294.34399999999999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294.34399999999999</v>
      </c>
      <c r="P39" s="18">
        <f>frq!C39</f>
        <v>1</v>
      </c>
      <c r="Q39" s="15">
        <f t="shared" si="29"/>
        <v>294.34399999999999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294.34399999999999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230.34399999999999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230.34399999999999</v>
      </c>
      <c r="AT39" s="8">
        <v>32</v>
      </c>
      <c r="AU39" s="8">
        <v>32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950</v>
      </c>
      <c r="G40" s="16">
        <f>'[3]20'!G42</f>
        <v>0</v>
      </c>
      <c r="H40" s="17">
        <f t="shared" si="27"/>
        <v>1270</v>
      </c>
      <c r="I40" s="15">
        <f>'[3]20'!J42</f>
        <v>294.34399999999999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294.34399999999999</v>
      </c>
      <c r="P40" s="18">
        <f>frq!C40</f>
        <v>1</v>
      </c>
      <c r="Q40" s="15">
        <f t="shared" si="29"/>
        <v>294.34399999999999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294.34399999999999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230.34399999999999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230.34399999999999</v>
      </c>
      <c r="AT40" s="8">
        <v>32</v>
      </c>
      <c r="AU40" s="8">
        <v>32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950</v>
      </c>
      <c r="G41" s="16">
        <f>'[3]20'!G43</f>
        <v>0</v>
      </c>
      <c r="H41" s="17">
        <f t="shared" si="27"/>
        <v>1270</v>
      </c>
      <c r="I41" s="15">
        <f>'[3]20'!J43</f>
        <v>294.34399999999999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294.34399999999999</v>
      </c>
      <c r="P41" s="18">
        <f>frq!C41</f>
        <v>1</v>
      </c>
      <c r="Q41" s="15">
        <f t="shared" si="29"/>
        <v>294.34399999999999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294.34399999999999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230.34399999999999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230.34399999999999</v>
      </c>
      <c r="AT41" s="8">
        <v>32</v>
      </c>
      <c r="AU41" s="8">
        <v>32</v>
      </c>
      <c r="AW41" s="204">
        <v>32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32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950</v>
      </c>
      <c r="G42" s="16">
        <f>'[3]20'!G44</f>
        <v>0</v>
      </c>
      <c r="H42" s="17">
        <f t="shared" si="27"/>
        <v>1270</v>
      </c>
      <c r="I42" s="15">
        <f>'[3]20'!J44</f>
        <v>294.34399999999999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294.34399999999999</v>
      </c>
      <c r="P42" s="18">
        <f>frq!C42</f>
        <v>1</v>
      </c>
      <c r="Q42" s="15">
        <f t="shared" si="29"/>
        <v>294.34399999999999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294.34399999999999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230.34399999999999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230.34399999999999</v>
      </c>
      <c r="AT42" s="8">
        <v>32</v>
      </c>
      <c r="AU42" s="8">
        <v>32</v>
      </c>
      <c r="AW42" s="204">
        <v>32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32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950</v>
      </c>
      <c r="G43" s="16">
        <f>'[3]20'!G45</f>
        <v>0</v>
      </c>
      <c r="H43" s="17">
        <f t="shared" si="27"/>
        <v>1270</v>
      </c>
      <c r="I43" s="15">
        <f>'[3]20'!J45</f>
        <v>294.34399999999999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294.34399999999999</v>
      </c>
      <c r="P43" s="18">
        <f>frq!C43</f>
        <v>1</v>
      </c>
      <c r="Q43" s="15">
        <f t="shared" si="29"/>
        <v>294.34399999999999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294.34399999999999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230.34399999999999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230.34399999999999</v>
      </c>
      <c r="AT43" s="8">
        <v>32</v>
      </c>
      <c r="AU43" s="8">
        <v>32</v>
      </c>
      <c r="AW43" s="204">
        <v>32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4">
        <v>32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950</v>
      </c>
      <c r="G44" s="16">
        <f>'[3]20'!G46</f>
        <v>0</v>
      </c>
      <c r="H44" s="17">
        <f t="shared" si="27"/>
        <v>1270</v>
      </c>
      <c r="I44" s="15">
        <f>'[3]20'!J46</f>
        <v>294.34399999999999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294.34399999999999</v>
      </c>
      <c r="P44" s="18">
        <f>frq!C44</f>
        <v>1</v>
      </c>
      <c r="Q44" s="15">
        <f t="shared" si="29"/>
        <v>294.34399999999999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294.34399999999999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230.34399999999999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230.34399999999999</v>
      </c>
      <c r="AT44" s="8">
        <v>32</v>
      </c>
      <c r="AU44" s="8">
        <v>32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32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950</v>
      </c>
      <c r="G45" s="16">
        <f>'[3]20'!G47</f>
        <v>0</v>
      </c>
      <c r="H45" s="17">
        <f t="shared" si="27"/>
        <v>1270</v>
      </c>
      <c r="I45" s="15">
        <f>'[3]20'!J47</f>
        <v>294.34399999999999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294.34399999999999</v>
      </c>
      <c r="P45" s="18">
        <f>frq!C45</f>
        <v>1</v>
      </c>
      <c r="Q45" s="15">
        <f t="shared" si="29"/>
        <v>294.34399999999999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294.34399999999999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230.34399999999999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230.34399999999999</v>
      </c>
      <c r="AT45" s="8">
        <v>32</v>
      </c>
      <c r="AU45" s="8">
        <v>32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32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950</v>
      </c>
      <c r="G46" s="16">
        <f>'[3]20'!G48</f>
        <v>0</v>
      </c>
      <c r="H46" s="17">
        <f t="shared" si="27"/>
        <v>1270</v>
      </c>
      <c r="I46" s="15">
        <f>'[3]20'!J48</f>
        <v>294.34399999999999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294.34399999999999</v>
      </c>
      <c r="P46" s="18">
        <f>frq!C46</f>
        <v>1</v>
      </c>
      <c r="Q46" s="15">
        <f t="shared" si="29"/>
        <v>294.34399999999999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294.34399999999999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230.34399999999999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230.34399999999999</v>
      </c>
      <c r="AT46" s="8">
        <v>32</v>
      </c>
      <c r="AU46" s="8">
        <v>32</v>
      </c>
      <c r="AW46" s="204">
        <v>32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32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950</v>
      </c>
      <c r="G47" s="16">
        <f>'[3]20'!G49</f>
        <v>0</v>
      </c>
      <c r="H47" s="17">
        <f t="shared" si="27"/>
        <v>1270</v>
      </c>
      <c r="I47" s="15">
        <f>'[3]20'!J49</f>
        <v>293.34399999999999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293.34399999999999</v>
      </c>
      <c r="P47" s="18">
        <f>frq!C47</f>
        <v>1</v>
      </c>
      <c r="Q47" s="15">
        <f t="shared" si="29"/>
        <v>293.34399999999999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293.34399999999999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229.34399999999999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229.34399999999999</v>
      </c>
      <c r="AT47" s="8">
        <v>32</v>
      </c>
      <c r="AU47" s="8">
        <v>32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32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950</v>
      </c>
      <c r="G48" s="16">
        <f>'[3]20'!G50</f>
        <v>0</v>
      </c>
      <c r="H48" s="17">
        <f t="shared" si="27"/>
        <v>1270</v>
      </c>
      <c r="I48" s="15">
        <f>'[3]20'!J50</f>
        <v>293.34399999999999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293.34399999999999</v>
      </c>
      <c r="P48" s="18">
        <f>frq!C48</f>
        <v>1</v>
      </c>
      <c r="Q48" s="15">
        <f t="shared" si="29"/>
        <v>293.34399999999999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293.34399999999999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229.34399999999999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229.34399999999999</v>
      </c>
      <c r="AT48" s="8">
        <v>32</v>
      </c>
      <c r="AU48" s="8">
        <v>32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32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950</v>
      </c>
      <c r="G49" s="16">
        <f>'[3]20'!G51</f>
        <v>0</v>
      </c>
      <c r="H49" s="17">
        <f t="shared" si="27"/>
        <v>1270</v>
      </c>
      <c r="I49" s="15">
        <f>'[3]20'!J51</f>
        <v>293.34399999999999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293.34399999999999</v>
      </c>
      <c r="P49" s="18">
        <f>frq!C49</f>
        <v>1</v>
      </c>
      <c r="Q49" s="15">
        <f t="shared" si="29"/>
        <v>293.34399999999999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293.34399999999999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229.34399999999999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229.34399999999999</v>
      </c>
      <c r="AT49" s="8">
        <v>32</v>
      </c>
      <c r="AU49" s="8">
        <v>32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32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950</v>
      </c>
      <c r="G50" s="16">
        <f>'[3]20'!G52</f>
        <v>0</v>
      </c>
      <c r="H50" s="17">
        <f t="shared" si="27"/>
        <v>1270</v>
      </c>
      <c r="I50" s="15">
        <f>'[3]20'!J52</f>
        <v>293.34399999999999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293.34399999999999</v>
      </c>
      <c r="P50" s="18">
        <f>frq!C50</f>
        <v>1</v>
      </c>
      <c r="Q50" s="15">
        <f t="shared" si="29"/>
        <v>293.34399999999999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293.34399999999999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229.34399999999999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229.34399999999999</v>
      </c>
      <c r="AT50" s="8">
        <v>32</v>
      </c>
      <c r="AU50" s="8">
        <v>32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32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930</v>
      </c>
      <c r="G51" s="16">
        <f>'[3]20'!G53</f>
        <v>0</v>
      </c>
      <c r="H51" s="17">
        <f t="shared" si="27"/>
        <v>1250</v>
      </c>
      <c r="I51" s="15">
        <f>'[3]20'!J53</f>
        <v>293.34399999999999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293.34399999999999</v>
      </c>
      <c r="P51" s="18">
        <f>frq!C51</f>
        <v>1</v>
      </c>
      <c r="Q51" s="15">
        <f t="shared" si="29"/>
        <v>293.34399999999999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293.34399999999999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229.34399999999999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229.34399999999999</v>
      </c>
      <c r="AT51" s="8">
        <v>30.7</v>
      </c>
      <c r="AU51" s="8">
        <v>30.7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32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32</v>
      </c>
      <c r="BL51" s="8">
        <f t="shared" si="21"/>
        <v>30.7</v>
      </c>
      <c r="BM51" s="8">
        <f t="shared" si="22"/>
        <v>30.7</v>
      </c>
      <c r="BN51" s="8">
        <f t="shared" si="23"/>
        <v>32</v>
      </c>
      <c r="BO51" s="8">
        <f t="shared" si="24"/>
        <v>32</v>
      </c>
      <c r="BP51" s="182">
        <f t="shared" si="25"/>
        <v>-1.3000000000000007</v>
      </c>
      <c r="BQ51" s="182">
        <f t="shared" si="26"/>
        <v>-1.3000000000000007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930</v>
      </c>
      <c r="G52" s="16">
        <f>'[3]20'!G54</f>
        <v>0</v>
      </c>
      <c r="H52" s="17">
        <f t="shared" si="27"/>
        <v>1250</v>
      </c>
      <c r="I52" s="15">
        <f>'[3]20'!J54</f>
        <v>293.34399999999999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293.34399999999999</v>
      </c>
      <c r="P52" s="18">
        <f>frq!C52</f>
        <v>1</v>
      </c>
      <c r="Q52" s="15">
        <f t="shared" si="29"/>
        <v>293.34399999999999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293.34399999999999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229.34399999999999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229.34399999999999</v>
      </c>
      <c r="AT52" s="8">
        <v>30.7</v>
      </c>
      <c r="AU52" s="8">
        <v>30.7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32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32</v>
      </c>
      <c r="BL52" s="8">
        <f t="shared" si="21"/>
        <v>30.7</v>
      </c>
      <c r="BM52" s="8">
        <f t="shared" si="22"/>
        <v>30.7</v>
      </c>
      <c r="BN52" s="8">
        <f t="shared" si="23"/>
        <v>32</v>
      </c>
      <c r="BO52" s="8">
        <f t="shared" si="24"/>
        <v>32</v>
      </c>
      <c r="BP52" s="182">
        <f t="shared" si="25"/>
        <v>-1.3000000000000007</v>
      </c>
      <c r="BQ52" s="182">
        <f t="shared" si="26"/>
        <v>-1.3000000000000007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930</v>
      </c>
      <c r="G53" s="16">
        <f>'[3]20'!G55</f>
        <v>0</v>
      </c>
      <c r="H53" s="17">
        <f t="shared" si="27"/>
        <v>1250</v>
      </c>
      <c r="I53" s="15">
        <f>'[3]20'!J55</f>
        <v>293.34399999999999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293.34399999999999</v>
      </c>
      <c r="P53" s="18">
        <f>frq!C53</f>
        <v>1</v>
      </c>
      <c r="Q53" s="15">
        <f t="shared" si="29"/>
        <v>293.34399999999999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293.34399999999999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229.34399999999999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229.34399999999999</v>
      </c>
      <c r="AT53" s="8">
        <v>30.7</v>
      </c>
      <c r="AU53" s="8">
        <v>30.7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32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32</v>
      </c>
      <c r="BL53" s="8">
        <f t="shared" si="21"/>
        <v>30.7</v>
      </c>
      <c r="BM53" s="8">
        <f t="shared" si="22"/>
        <v>30.7</v>
      </c>
      <c r="BN53" s="8">
        <f t="shared" si="23"/>
        <v>32</v>
      </c>
      <c r="BO53" s="8">
        <f t="shared" si="24"/>
        <v>32</v>
      </c>
      <c r="BP53" s="182">
        <f t="shared" si="25"/>
        <v>-1.3000000000000007</v>
      </c>
      <c r="BQ53" s="182">
        <f t="shared" si="26"/>
        <v>-1.3000000000000007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930</v>
      </c>
      <c r="G54" s="16">
        <f>'[3]20'!G56</f>
        <v>0</v>
      </c>
      <c r="H54" s="17">
        <f t="shared" si="27"/>
        <v>1250</v>
      </c>
      <c r="I54" s="15">
        <f>'[3]20'!J56</f>
        <v>293.34399999999999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293.34399999999999</v>
      </c>
      <c r="P54" s="18">
        <f>frq!C54</f>
        <v>1</v>
      </c>
      <c r="Q54" s="15">
        <f t="shared" si="29"/>
        <v>293.34399999999999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293.34399999999999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229.34399999999999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229.34399999999999</v>
      </c>
      <c r="AT54" s="8">
        <v>30.7</v>
      </c>
      <c r="AU54" s="8">
        <v>30.7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32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32</v>
      </c>
      <c r="BL54" s="8">
        <f t="shared" si="21"/>
        <v>30.7</v>
      </c>
      <c r="BM54" s="8">
        <f t="shared" si="22"/>
        <v>30.7</v>
      </c>
      <c r="BN54" s="8">
        <f t="shared" si="23"/>
        <v>32</v>
      </c>
      <c r="BO54" s="8">
        <f t="shared" si="24"/>
        <v>32</v>
      </c>
      <c r="BP54" s="182">
        <f t="shared" si="25"/>
        <v>-1.3000000000000007</v>
      </c>
      <c r="BQ54" s="182">
        <f t="shared" si="26"/>
        <v>-1.3000000000000007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930</v>
      </c>
      <c r="G55" s="16">
        <f>'[3]20'!G57</f>
        <v>0</v>
      </c>
      <c r="H55" s="17">
        <f t="shared" si="27"/>
        <v>1250</v>
      </c>
      <c r="I55" s="15">
        <f>'[3]20'!J57</f>
        <v>293.34399999999999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293.34399999999999</v>
      </c>
      <c r="P55" s="18">
        <f>frq!C55</f>
        <v>1</v>
      </c>
      <c r="Q55" s="15">
        <f t="shared" si="29"/>
        <v>293.34399999999999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293.34399999999999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229.34399999999999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229.34399999999999</v>
      </c>
      <c r="AT55" s="8">
        <v>30.7</v>
      </c>
      <c r="AU55" s="8">
        <v>30.7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32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32</v>
      </c>
      <c r="BL55" s="8">
        <f t="shared" si="21"/>
        <v>30.7</v>
      </c>
      <c r="BM55" s="8">
        <f t="shared" si="22"/>
        <v>30.7</v>
      </c>
      <c r="BN55" s="8">
        <f t="shared" si="23"/>
        <v>32</v>
      </c>
      <c r="BO55" s="8">
        <f t="shared" si="24"/>
        <v>32</v>
      </c>
      <c r="BP55" s="182">
        <f t="shared" si="25"/>
        <v>-1.3000000000000007</v>
      </c>
      <c r="BQ55" s="182">
        <f t="shared" si="26"/>
        <v>-1.3000000000000007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930</v>
      </c>
      <c r="G56" s="16">
        <f>'[3]20'!G58</f>
        <v>0</v>
      </c>
      <c r="H56" s="17">
        <f t="shared" si="27"/>
        <v>1250</v>
      </c>
      <c r="I56" s="15">
        <f>'[3]20'!J58</f>
        <v>293.34399999999999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293.34399999999999</v>
      </c>
      <c r="P56" s="18">
        <f>frq!C56</f>
        <v>1</v>
      </c>
      <c r="Q56" s="15">
        <f t="shared" si="29"/>
        <v>293.34399999999999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293.34399999999999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229.34399999999999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229.34399999999999</v>
      </c>
      <c r="AT56" s="8">
        <v>30.7</v>
      </c>
      <c r="AU56" s="8">
        <v>30.7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32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32</v>
      </c>
      <c r="BL56" s="8">
        <f t="shared" si="21"/>
        <v>30.7</v>
      </c>
      <c r="BM56" s="8">
        <f t="shared" si="22"/>
        <v>30.7</v>
      </c>
      <c r="BN56" s="8">
        <f t="shared" si="23"/>
        <v>32</v>
      </c>
      <c r="BO56" s="8">
        <f t="shared" si="24"/>
        <v>32</v>
      </c>
      <c r="BP56" s="182">
        <f t="shared" si="25"/>
        <v>-1.3000000000000007</v>
      </c>
      <c r="BQ56" s="182">
        <f t="shared" si="26"/>
        <v>-1.3000000000000007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930</v>
      </c>
      <c r="G57" s="16">
        <f>'[3]20'!G59</f>
        <v>0</v>
      </c>
      <c r="H57" s="17">
        <f t="shared" si="27"/>
        <v>1250</v>
      </c>
      <c r="I57" s="15">
        <f>'[3]20'!J59</f>
        <v>293.34399999999999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293.34399999999999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293.34399999999999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293.34399999999999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229.34399999999999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229.34399999999999</v>
      </c>
      <c r="AT57" s="8">
        <v>30.7</v>
      </c>
      <c r="AU57" s="8">
        <v>30.7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32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32</v>
      </c>
      <c r="BL57" s="8">
        <f t="shared" si="21"/>
        <v>30.7</v>
      </c>
      <c r="BM57" s="8">
        <f t="shared" si="22"/>
        <v>30.7</v>
      </c>
      <c r="BN57" s="8">
        <f t="shared" si="23"/>
        <v>32</v>
      </c>
      <c r="BO57" s="8">
        <f t="shared" si="24"/>
        <v>32</v>
      </c>
      <c r="BP57" s="182">
        <f t="shared" si="25"/>
        <v>-1.3000000000000007</v>
      </c>
      <c r="BQ57" s="182">
        <f t="shared" si="26"/>
        <v>-1.3000000000000007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930</v>
      </c>
      <c r="G58" s="16">
        <f>'[3]20'!G60</f>
        <v>0</v>
      </c>
      <c r="H58" s="17">
        <f t="shared" si="27"/>
        <v>1250</v>
      </c>
      <c r="I58" s="15">
        <f>'[3]20'!J60</f>
        <v>293.34399999999999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293.34399999999999</v>
      </c>
      <c r="P58" s="18">
        <f>frq!C58</f>
        <v>1</v>
      </c>
      <c r="Q58" s="15">
        <f t="shared" si="33"/>
        <v>293.34399999999999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293.34399999999999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229.34399999999999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229.34399999999999</v>
      </c>
      <c r="AT58" s="8">
        <v>30.7</v>
      </c>
      <c r="AU58" s="8">
        <v>30.7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32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32</v>
      </c>
      <c r="BL58" s="8">
        <f t="shared" si="21"/>
        <v>30.7</v>
      </c>
      <c r="BM58" s="8">
        <f t="shared" si="22"/>
        <v>30.7</v>
      </c>
      <c r="BN58" s="8">
        <f t="shared" si="23"/>
        <v>32</v>
      </c>
      <c r="BO58" s="8">
        <f t="shared" si="24"/>
        <v>32</v>
      </c>
      <c r="BP58" s="182">
        <f t="shared" si="25"/>
        <v>-1.3000000000000007</v>
      </c>
      <c r="BQ58" s="182">
        <f t="shared" si="26"/>
        <v>-1.3000000000000007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930</v>
      </c>
      <c r="G59" s="16">
        <f>'[3]20'!G61</f>
        <v>0</v>
      </c>
      <c r="H59" s="17">
        <f t="shared" si="27"/>
        <v>1250</v>
      </c>
      <c r="I59" s="15">
        <f>'[3]20'!J61</f>
        <v>293.34399999999999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293.34399999999999</v>
      </c>
      <c r="P59" s="18">
        <f>frq!C59</f>
        <v>1</v>
      </c>
      <c r="Q59" s="15">
        <f t="shared" si="33"/>
        <v>293.34399999999999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293.34399999999999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229.34399999999999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229.34399999999999</v>
      </c>
      <c r="AT59" s="8">
        <v>30.7</v>
      </c>
      <c r="AU59" s="8">
        <v>30.7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32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32</v>
      </c>
      <c r="BL59" s="8">
        <f t="shared" si="21"/>
        <v>30.7</v>
      </c>
      <c r="BM59" s="8">
        <f t="shared" si="22"/>
        <v>30.7</v>
      </c>
      <c r="BN59" s="8">
        <f t="shared" si="23"/>
        <v>32</v>
      </c>
      <c r="BO59" s="8">
        <f t="shared" si="24"/>
        <v>32</v>
      </c>
      <c r="BP59" s="182">
        <f t="shared" si="25"/>
        <v>-1.3000000000000007</v>
      </c>
      <c r="BQ59" s="182">
        <f t="shared" si="26"/>
        <v>-1.3000000000000007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930</v>
      </c>
      <c r="G60" s="16">
        <f>'[3]20'!G62</f>
        <v>0</v>
      </c>
      <c r="H60" s="17">
        <f t="shared" si="27"/>
        <v>1250</v>
      </c>
      <c r="I60" s="15">
        <f>'[3]20'!J62</f>
        <v>293.34399999999999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293.34399999999999</v>
      </c>
      <c r="P60" s="18">
        <f>frq!C60</f>
        <v>1</v>
      </c>
      <c r="Q60" s="15">
        <f t="shared" si="33"/>
        <v>293.34399999999999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293.34399999999999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229.34399999999999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229.34399999999999</v>
      </c>
      <c r="AT60" s="8">
        <v>30.7</v>
      </c>
      <c r="AU60" s="8">
        <v>30.7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32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32</v>
      </c>
      <c r="BL60" s="8">
        <f t="shared" si="21"/>
        <v>30.7</v>
      </c>
      <c r="BM60" s="8">
        <f t="shared" si="22"/>
        <v>30.7</v>
      </c>
      <c r="BN60" s="8">
        <f t="shared" si="23"/>
        <v>32</v>
      </c>
      <c r="BO60" s="8">
        <f t="shared" si="24"/>
        <v>32</v>
      </c>
      <c r="BP60" s="182">
        <f t="shared" si="25"/>
        <v>-1.3000000000000007</v>
      </c>
      <c r="BQ60" s="182">
        <f t="shared" si="26"/>
        <v>-1.3000000000000007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930</v>
      </c>
      <c r="G61" s="16">
        <f>'[3]20'!G63</f>
        <v>0</v>
      </c>
      <c r="H61" s="17">
        <f t="shared" si="27"/>
        <v>1250</v>
      </c>
      <c r="I61" s="15">
        <f>'[3]20'!J63</f>
        <v>293.34399999999999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293.34399999999999</v>
      </c>
      <c r="P61" s="18">
        <f>frq!C61</f>
        <v>1</v>
      </c>
      <c r="Q61" s="15">
        <f t="shared" si="33"/>
        <v>293.34399999999999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293.34399999999999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229.34399999999999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229.34399999999999</v>
      </c>
      <c r="AT61" s="8">
        <v>32</v>
      </c>
      <c r="AU61" s="8">
        <v>32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32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930</v>
      </c>
      <c r="G62" s="16">
        <f>'[3]20'!G64</f>
        <v>0</v>
      </c>
      <c r="H62" s="17">
        <f t="shared" si="27"/>
        <v>1250</v>
      </c>
      <c r="I62" s="15">
        <f>'[3]20'!J64</f>
        <v>293.34399999999999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293.34399999999999</v>
      </c>
      <c r="P62" s="18">
        <f>frq!C62</f>
        <v>1</v>
      </c>
      <c r="Q62" s="15">
        <f t="shared" si="33"/>
        <v>293.34399999999999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293.34399999999999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229.34399999999999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229.34399999999999</v>
      </c>
      <c r="AT62" s="8">
        <v>32</v>
      </c>
      <c r="AU62" s="8">
        <v>32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32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930</v>
      </c>
      <c r="G63" s="16">
        <f>'[3]20'!G65</f>
        <v>0</v>
      </c>
      <c r="H63" s="17">
        <f t="shared" si="27"/>
        <v>1250</v>
      </c>
      <c r="I63" s="15">
        <f>'[3]20'!J65</f>
        <v>293.34399999999999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293.34399999999999</v>
      </c>
      <c r="P63" s="18">
        <f>frq!C63</f>
        <v>1</v>
      </c>
      <c r="Q63" s="15">
        <f t="shared" si="33"/>
        <v>293.34399999999999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293.34399999999999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229.34399999999999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229.34399999999999</v>
      </c>
      <c r="AT63" s="8">
        <v>32</v>
      </c>
      <c r="AU63" s="8">
        <v>32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32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930</v>
      </c>
      <c r="G64" s="16">
        <f>'[3]20'!G66</f>
        <v>0</v>
      </c>
      <c r="H64" s="17">
        <f t="shared" si="27"/>
        <v>1250</v>
      </c>
      <c r="I64" s="15">
        <f>'[3]20'!J66</f>
        <v>293.34399999999999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293.34399999999999</v>
      </c>
      <c r="P64" s="18">
        <f>frq!C64</f>
        <v>1</v>
      </c>
      <c r="Q64" s="15">
        <f t="shared" si="33"/>
        <v>293.34399999999999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293.34399999999999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229.34399999999999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229.34399999999999</v>
      </c>
      <c r="AT64" s="8">
        <v>32</v>
      </c>
      <c r="AU64" s="8">
        <v>32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32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930</v>
      </c>
      <c r="G65" s="16">
        <f>'[3]20'!G67</f>
        <v>0</v>
      </c>
      <c r="H65" s="17">
        <f t="shared" si="27"/>
        <v>1250</v>
      </c>
      <c r="I65" s="15">
        <f>'[3]20'!J67</f>
        <v>293.34399999999999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293.34399999999999</v>
      </c>
      <c r="P65" s="18">
        <f>frq!C65</f>
        <v>1</v>
      </c>
      <c r="Q65" s="15">
        <f t="shared" si="33"/>
        <v>293.34399999999999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293.34399999999999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229.34399999999999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229.34399999999999</v>
      </c>
      <c r="AT65" s="8">
        <v>32</v>
      </c>
      <c r="AU65" s="8">
        <v>32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32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930</v>
      </c>
      <c r="G66" s="16">
        <f>'[3]20'!G68</f>
        <v>0</v>
      </c>
      <c r="H66" s="17">
        <f t="shared" si="27"/>
        <v>1250</v>
      </c>
      <c r="I66" s="15">
        <f>'[3]20'!J68</f>
        <v>293.34399999999999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293.34399999999999</v>
      </c>
      <c r="P66" s="18">
        <f>frq!C66</f>
        <v>1</v>
      </c>
      <c r="Q66" s="15">
        <f t="shared" si="33"/>
        <v>293.34399999999999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293.34399999999999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229.34399999999999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229.34399999999999</v>
      </c>
      <c r="AT66" s="8">
        <v>32</v>
      </c>
      <c r="AU66" s="8">
        <v>32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32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930</v>
      </c>
      <c r="G67" s="16">
        <f>'[3]20'!G69</f>
        <v>0</v>
      </c>
      <c r="H67" s="17">
        <f t="shared" si="27"/>
        <v>1250</v>
      </c>
      <c r="I67" s="15">
        <f>'[3]20'!J69</f>
        <v>293.34399999999999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293.34399999999999</v>
      </c>
      <c r="P67" s="18">
        <f>frq!C67</f>
        <v>1</v>
      </c>
      <c r="Q67" s="15">
        <f t="shared" si="33"/>
        <v>293.34399999999999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293.34399999999999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229.34399999999999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229.34399999999999</v>
      </c>
      <c r="AT67" s="8">
        <v>32</v>
      </c>
      <c r="AU67" s="8">
        <v>32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32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930</v>
      </c>
      <c r="G68" s="16">
        <f>'[3]20'!G70</f>
        <v>0</v>
      </c>
      <c r="H68" s="17">
        <f t="shared" si="27"/>
        <v>1250</v>
      </c>
      <c r="I68" s="15">
        <f>'[3]20'!J70</f>
        <v>293.34399999999999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293.34399999999999</v>
      </c>
      <c r="P68" s="18">
        <f>frq!C68</f>
        <v>1</v>
      </c>
      <c r="Q68" s="15">
        <f t="shared" si="33"/>
        <v>293.34399999999999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293.34399999999999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229.34399999999999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229.34399999999999</v>
      </c>
      <c r="AT68" s="8">
        <v>32</v>
      </c>
      <c r="AU68" s="8">
        <v>32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32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930</v>
      </c>
      <c r="G69" s="16">
        <f>'[3]20'!G71</f>
        <v>0</v>
      </c>
      <c r="H69" s="17">
        <f t="shared" ref="H69:H98" si="59">SUM(B69:G69)</f>
        <v>1250</v>
      </c>
      <c r="I69" s="15">
        <f>'[3]20'!J71</f>
        <v>293.34399999999999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293.34399999999999</v>
      </c>
      <c r="P69" s="18">
        <f>frq!C69</f>
        <v>1</v>
      </c>
      <c r="Q69" s="15">
        <f t="shared" si="33"/>
        <v>293.34399999999999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293.34399999999999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229.34399999999999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229.34399999999999</v>
      </c>
      <c r="AT69" s="8">
        <v>32</v>
      </c>
      <c r="AU69" s="8">
        <v>32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32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930</v>
      </c>
      <c r="G70" s="16">
        <f>'[3]20'!G72</f>
        <v>0</v>
      </c>
      <c r="H70" s="17">
        <f t="shared" si="59"/>
        <v>1250</v>
      </c>
      <c r="I70" s="15">
        <f>'[3]20'!J72</f>
        <v>293.34399999999999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293.34399999999999</v>
      </c>
      <c r="P70" s="18">
        <f>frq!C70</f>
        <v>1</v>
      </c>
      <c r="Q70" s="15">
        <f t="shared" si="33"/>
        <v>293.34399999999999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293.34399999999999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229.34399999999999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229.34399999999999</v>
      </c>
      <c r="AT70" s="8">
        <v>32</v>
      </c>
      <c r="AU70" s="8">
        <v>32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32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930</v>
      </c>
      <c r="G71" s="16">
        <f>'[3]20'!G73</f>
        <v>0</v>
      </c>
      <c r="H71" s="17">
        <f t="shared" si="59"/>
        <v>1250</v>
      </c>
      <c r="I71" s="15">
        <f>'[3]20'!J73</f>
        <v>293.34399999999999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293.34399999999999</v>
      </c>
      <c r="P71" s="18">
        <f>frq!C71</f>
        <v>1</v>
      </c>
      <c r="Q71" s="15">
        <f t="shared" si="33"/>
        <v>293.34399999999999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293.34399999999999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229.34399999999999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229.34399999999999</v>
      </c>
      <c r="AT71" s="8">
        <v>32</v>
      </c>
      <c r="AU71" s="8">
        <v>32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32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930</v>
      </c>
      <c r="G72" s="16">
        <f>'[3]20'!G74</f>
        <v>0</v>
      </c>
      <c r="H72" s="17">
        <f t="shared" si="59"/>
        <v>1250</v>
      </c>
      <c r="I72" s="15">
        <f>'[3]20'!J74</f>
        <v>293.34399999999999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293.34399999999999</v>
      </c>
      <c r="P72" s="18">
        <f>frq!C72</f>
        <v>1</v>
      </c>
      <c r="Q72" s="15">
        <f t="shared" si="33"/>
        <v>293.34399999999999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293.34399999999999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229.34399999999999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229.34399999999999</v>
      </c>
      <c r="AT72" s="8">
        <v>32</v>
      </c>
      <c r="AU72" s="8">
        <v>32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32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930</v>
      </c>
      <c r="G73" s="16">
        <f>'[3]20'!G75</f>
        <v>0</v>
      </c>
      <c r="H73" s="17">
        <f t="shared" si="59"/>
        <v>1250</v>
      </c>
      <c r="I73" s="15">
        <f>'[3]20'!J75</f>
        <v>305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30.7</v>
      </c>
      <c r="AE73" s="8">
        <f t="shared" si="43"/>
        <v>30.7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30.7</v>
      </c>
      <c r="AL73" s="8">
        <f t="shared" si="35"/>
        <v>243.60000000000002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243.60000000000002</v>
      </c>
      <c r="AT73" s="8">
        <v>32</v>
      </c>
      <c r="AU73" s="8">
        <v>32</v>
      </c>
      <c r="AW73" s="204">
        <v>30.7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30.7</v>
      </c>
      <c r="BD73" s="204">
        <v>30.7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30.7</v>
      </c>
      <c r="BL73" s="8">
        <f t="shared" si="53"/>
        <v>32</v>
      </c>
      <c r="BM73" s="8">
        <f t="shared" si="54"/>
        <v>32</v>
      </c>
      <c r="BN73" s="8">
        <f t="shared" si="55"/>
        <v>30.7</v>
      </c>
      <c r="BO73" s="8">
        <f t="shared" si="56"/>
        <v>30.7</v>
      </c>
      <c r="BP73" s="182">
        <f t="shared" si="57"/>
        <v>1.3000000000000007</v>
      </c>
      <c r="BQ73" s="182">
        <f t="shared" si="58"/>
        <v>1.3000000000000007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930</v>
      </c>
      <c r="G74" s="16">
        <f>'[3]20'!G76</f>
        <v>0</v>
      </c>
      <c r="H74" s="17">
        <f t="shared" si="59"/>
        <v>1250</v>
      </c>
      <c r="I74" s="15">
        <f>'[3]20'!J76</f>
        <v>305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30.7</v>
      </c>
      <c r="AE74" s="8">
        <f t="shared" si="43"/>
        <v>30.7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30.7</v>
      </c>
      <c r="AL74" s="8">
        <f t="shared" si="35"/>
        <v>243.60000000000002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243.60000000000002</v>
      </c>
      <c r="AT74" s="8">
        <v>32</v>
      </c>
      <c r="AU74" s="8">
        <v>32</v>
      </c>
      <c r="AW74" s="204">
        <v>30.7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30.7</v>
      </c>
      <c r="BD74" s="204">
        <v>30.7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30.7</v>
      </c>
      <c r="BL74" s="8">
        <f t="shared" si="53"/>
        <v>32</v>
      </c>
      <c r="BM74" s="8">
        <f t="shared" si="54"/>
        <v>32</v>
      </c>
      <c r="BN74" s="8">
        <f t="shared" si="55"/>
        <v>30.7</v>
      </c>
      <c r="BO74" s="8">
        <f t="shared" si="56"/>
        <v>30.7</v>
      </c>
      <c r="BP74" s="182">
        <f t="shared" si="57"/>
        <v>1.3000000000000007</v>
      </c>
      <c r="BQ74" s="182">
        <f t="shared" si="58"/>
        <v>1.3000000000000007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950</v>
      </c>
      <c r="G75" s="16">
        <f>'[3]20'!G77</f>
        <v>0</v>
      </c>
      <c r="H75" s="17">
        <f t="shared" si="59"/>
        <v>1270</v>
      </c>
      <c r="I75" s="15">
        <f>'[3]20'!J77</f>
        <v>310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31.2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31.2</v>
      </c>
      <c r="AE75" s="8">
        <f t="shared" si="43"/>
        <v>31.2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31.2</v>
      </c>
      <c r="AL75" s="8">
        <f t="shared" si="35"/>
        <v>247.60000000000002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247.60000000000002</v>
      </c>
      <c r="AT75" s="8">
        <v>32</v>
      </c>
      <c r="AU75" s="8">
        <v>32</v>
      </c>
      <c r="AW75" s="204">
        <v>31.2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31.2</v>
      </c>
      <c r="BD75" s="204">
        <v>31.2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31.2</v>
      </c>
      <c r="BL75" s="8">
        <f t="shared" si="53"/>
        <v>32</v>
      </c>
      <c r="BM75" s="8">
        <f t="shared" si="54"/>
        <v>32</v>
      </c>
      <c r="BN75" s="8">
        <f t="shared" si="55"/>
        <v>31.2</v>
      </c>
      <c r="BO75" s="8">
        <f t="shared" si="56"/>
        <v>31.2</v>
      </c>
      <c r="BP75" s="182">
        <f t="shared" si="57"/>
        <v>0.80000000000000071</v>
      </c>
      <c r="BQ75" s="182">
        <f t="shared" si="58"/>
        <v>0.80000000000000071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950</v>
      </c>
      <c r="G76" s="16">
        <f>'[3]20'!G78</f>
        <v>0</v>
      </c>
      <c r="H76" s="17">
        <f t="shared" si="59"/>
        <v>1270</v>
      </c>
      <c r="I76" s="15">
        <f>'[3]20'!J78</f>
        <v>310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31.2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31.2</v>
      </c>
      <c r="AE76" s="8">
        <f t="shared" si="43"/>
        <v>31.2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31.2</v>
      </c>
      <c r="AL76" s="8">
        <f t="shared" si="35"/>
        <v>247.60000000000002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247.60000000000002</v>
      </c>
      <c r="AT76" s="8">
        <v>32</v>
      </c>
      <c r="AU76" s="8">
        <v>32</v>
      </c>
      <c r="AW76" s="204">
        <v>31.2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31.2</v>
      </c>
      <c r="BD76" s="204">
        <v>31.2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31.2</v>
      </c>
      <c r="BL76" s="8">
        <f t="shared" si="53"/>
        <v>32</v>
      </c>
      <c r="BM76" s="8">
        <f t="shared" si="54"/>
        <v>32</v>
      </c>
      <c r="BN76" s="8">
        <f t="shared" si="55"/>
        <v>31.2</v>
      </c>
      <c r="BO76" s="8">
        <f t="shared" si="56"/>
        <v>31.2</v>
      </c>
      <c r="BP76" s="182">
        <f t="shared" si="57"/>
        <v>0.80000000000000071</v>
      </c>
      <c r="BQ76" s="182">
        <f t="shared" si="58"/>
        <v>0.80000000000000071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950</v>
      </c>
      <c r="G77" s="16">
        <f>'[3]20'!G79</f>
        <v>0</v>
      </c>
      <c r="H77" s="17">
        <f t="shared" si="59"/>
        <v>1270</v>
      </c>
      <c r="I77" s="15">
        <f>'[3]20'!J79</f>
        <v>310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32</v>
      </c>
      <c r="AU77" s="8">
        <v>32</v>
      </c>
      <c r="AW77" s="204">
        <v>31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</v>
      </c>
      <c r="BD77" s="204">
        <v>31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</v>
      </c>
      <c r="BL77" s="8">
        <f t="shared" si="53"/>
        <v>32</v>
      </c>
      <c r="BM77" s="8">
        <f t="shared" si="54"/>
        <v>32</v>
      </c>
      <c r="BN77" s="8">
        <f t="shared" si="55"/>
        <v>31</v>
      </c>
      <c r="BO77" s="8">
        <f t="shared" si="56"/>
        <v>31</v>
      </c>
      <c r="BP77" s="182">
        <f t="shared" si="57"/>
        <v>1</v>
      </c>
      <c r="BQ77" s="182">
        <f t="shared" si="58"/>
        <v>1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950</v>
      </c>
      <c r="G78" s="16">
        <f>'[3]20'!G80</f>
        <v>0</v>
      </c>
      <c r="H78" s="17">
        <f t="shared" si="59"/>
        <v>1270</v>
      </c>
      <c r="I78" s="15">
        <f>'[3]20'!J80</f>
        <v>310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32</v>
      </c>
      <c r="AU78" s="8">
        <v>32</v>
      </c>
      <c r="AW78" s="204">
        <v>31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</v>
      </c>
      <c r="BD78" s="204">
        <v>31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</v>
      </c>
      <c r="BL78" s="8">
        <f t="shared" si="53"/>
        <v>32</v>
      </c>
      <c r="BM78" s="8">
        <f t="shared" si="54"/>
        <v>32</v>
      </c>
      <c r="BN78" s="8">
        <f t="shared" si="55"/>
        <v>31</v>
      </c>
      <c r="BO78" s="8">
        <f t="shared" si="56"/>
        <v>31</v>
      </c>
      <c r="BP78" s="182">
        <f t="shared" si="57"/>
        <v>1</v>
      </c>
      <c r="BQ78" s="182">
        <f t="shared" si="58"/>
        <v>1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950</v>
      </c>
      <c r="G79" s="16">
        <f>'[3]20'!G81</f>
        <v>0</v>
      </c>
      <c r="H79" s="17">
        <f t="shared" si="59"/>
        <v>1270</v>
      </c>
      <c r="I79" s="15">
        <f>'[3]20'!J81</f>
        <v>310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4">
        <v>31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</v>
      </c>
      <c r="BD79" s="204">
        <v>31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950</v>
      </c>
      <c r="G80" s="16">
        <f>'[3]20'!G82</f>
        <v>0</v>
      </c>
      <c r="H80" s="17">
        <f t="shared" si="59"/>
        <v>1270</v>
      </c>
      <c r="I80" s="15">
        <f>'[3]20'!J82</f>
        <v>310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31</v>
      </c>
      <c r="AU80" s="8">
        <v>31</v>
      </c>
      <c r="AW80" s="204">
        <v>31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</v>
      </c>
      <c r="BD80" s="204">
        <v>31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950</v>
      </c>
      <c r="G81" s="16">
        <f>'[3]20'!G83</f>
        <v>0</v>
      </c>
      <c r="H81" s="17">
        <f t="shared" si="59"/>
        <v>1270</v>
      </c>
      <c r="I81" s="15">
        <f>'[3]20'!J83</f>
        <v>310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T81" s="8">
        <v>31</v>
      </c>
      <c r="AU81" s="8">
        <v>31</v>
      </c>
      <c r="AW81" s="204">
        <v>31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</v>
      </c>
      <c r="BD81" s="204">
        <v>31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</v>
      </c>
      <c r="BL81" s="8">
        <f t="shared" si="53"/>
        <v>31</v>
      </c>
      <c r="BM81" s="8">
        <f t="shared" si="54"/>
        <v>31</v>
      </c>
      <c r="BN81" s="8">
        <f t="shared" si="55"/>
        <v>31</v>
      </c>
      <c r="BO81" s="8">
        <f t="shared" si="56"/>
        <v>31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950</v>
      </c>
      <c r="G82" s="16">
        <f>'[3]20'!G84</f>
        <v>0</v>
      </c>
      <c r="H82" s="17">
        <f t="shared" si="59"/>
        <v>1270</v>
      </c>
      <c r="I82" s="15">
        <f>'[3]20'!J84</f>
        <v>310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</v>
      </c>
      <c r="AT82" s="8">
        <v>31</v>
      </c>
      <c r="AU82" s="8">
        <v>31</v>
      </c>
      <c r="AW82" s="204">
        <v>31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</v>
      </c>
      <c r="BD82" s="204">
        <v>31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</v>
      </c>
      <c r="BL82" s="8">
        <f t="shared" si="53"/>
        <v>31</v>
      </c>
      <c r="BM82" s="8">
        <f t="shared" si="54"/>
        <v>31</v>
      </c>
      <c r="BN82" s="8">
        <f t="shared" si="55"/>
        <v>31</v>
      </c>
      <c r="BO82" s="8">
        <f t="shared" si="56"/>
        <v>31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950</v>
      </c>
      <c r="G83" s="16">
        <f>'[3]20'!G85</f>
        <v>0</v>
      </c>
      <c r="H83" s="17">
        <f t="shared" si="59"/>
        <v>1270</v>
      </c>
      <c r="I83" s="15">
        <f>'[3]20'!J85</f>
        <v>296.34399999999999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296.34399999999999</v>
      </c>
      <c r="P83" s="18">
        <f>frq!C83</f>
        <v>1</v>
      </c>
      <c r="Q83" s="15">
        <f t="shared" si="33"/>
        <v>296.34399999999999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296.34399999999999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232.34399999999999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232.34399999999999</v>
      </c>
      <c r="AT83" s="8">
        <v>31</v>
      </c>
      <c r="AU83" s="8">
        <v>31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31</v>
      </c>
      <c r="BM83" s="8">
        <f t="shared" si="54"/>
        <v>31</v>
      </c>
      <c r="BN83" s="8">
        <f t="shared" si="55"/>
        <v>32</v>
      </c>
      <c r="BO83" s="8">
        <f t="shared" si="56"/>
        <v>32</v>
      </c>
      <c r="BP83" s="182">
        <f t="shared" si="57"/>
        <v>-1</v>
      </c>
      <c r="BQ83" s="182">
        <f t="shared" si="58"/>
        <v>-1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950</v>
      </c>
      <c r="G84" s="16">
        <f>'[3]20'!G86</f>
        <v>0</v>
      </c>
      <c r="H84" s="17">
        <f t="shared" si="59"/>
        <v>1270</v>
      </c>
      <c r="I84" s="15">
        <f>'[3]20'!J86</f>
        <v>296.34399999999999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296.34399999999999</v>
      </c>
      <c r="P84" s="18">
        <f>frq!C84</f>
        <v>1</v>
      </c>
      <c r="Q84" s="15">
        <f t="shared" si="33"/>
        <v>296.34399999999999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296.34399999999999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232.34399999999999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232.34399999999999</v>
      </c>
      <c r="AT84" s="8">
        <v>31</v>
      </c>
      <c r="AU84" s="8">
        <v>31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31</v>
      </c>
      <c r="BM84" s="8">
        <f t="shared" si="54"/>
        <v>31</v>
      </c>
      <c r="BN84" s="8">
        <f t="shared" si="55"/>
        <v>32</v>
      </c>
      <c r="BO84" s="8">
        <f t="shared" si="56"/>
        <v>32</v>
      </c>
      <c r="BP84" s="182">
        <f t="shared" si="57"/>
        <v>-1</v>
      </c>
      <c r="BQ84" s="182">
        <f t="shared" si="58"/>
        <v>-1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950</v>
      </c>
      <c r="G85" s="16">
        <f>'[3]20'!G87</f>
        <v>0</v>
      </c>
      <c r="H85" s="17">
        <f t="shared" si="59"/>
        <v>1270</v>
      </c>
      <c r="I85" s="15">
        <f>'[3]20'!J87</f>
        <v>296.34399999999999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296.34399999999999</v>
      </c>
      <c r="P85" s="18">
        <f>frq!C85</f>
        <v>1</v>
      </c>
      <c r="Q85" s="15">
        <f t="shared" si="33"/>
        <v>296.34399999999999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296.34399999999999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232.34399999999999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232.34399999999999</v>
      </c>
      <c r="AT85" s="8">
        <v>32</v>
      </c>
      <c r="AU85" s="8">
        <v>32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950</v>
      </c>
      <c r="G86" s="16">
        <f>'[3]20'!G88</f>
        <v>0</v>
      </c>
      <c r="H86" s="17">
        <f t="shared" si="59"/>
        <v>1270</v>
      </c>
      <c r="I86" s="15">
        <f>'[3]20'!J88</f>
        <v>296.34399999999999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296.34399999999999</v>
      </c>
      <c r="P86" s="18">
        <f>frq!C86</f>
        <v>1</v>
      </c>
      <c r="Q86" s="15">
        <f t="shared" si="33"/>
        <v>296.34399999999999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296.34399999999999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232.34399999999999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232.34399999999999</v>
      </c>
      <c r="AT86" s="8">
        <v>32</v>
      </c>
      <c r="AU86" s="8">
        <v>32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950</v>
      </c>
      <c r="G87" s="16">
        <f>'[3]20'!G89</f>
        <v>0</v>
      </c>
      <c r="H87" s="17">
        <f t="shared" si="59"/>
        <v>1270</v>
      </c>
      <c r="I87" s="15">
        <f>'[3]20'!J89</f>
        <v>296.34399999999999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296.34399999999999</v>
      </c>
      <c r="P87" s="18">
        <f>frq!C87</f>
        <v>1</v>
      </c>
      <c r="Q87" s="15">
        <f t="shared" si="33"/>
        <v>296.34399999999999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296.34399999999999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232.34399999999999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232.34399999999999</v>
      </c>
      <c r="AT87" s="8">
        <v>32</v>
      </c>
      <c r="AU87" s="8">
        <v>32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950</v>
      </c>
      <c r="G88" s="16">
        <f>'[3]20'!G90</f>
        <v>0</v>
      </c>
      <c r="H88" s="17">
        <f t="shared" si="59"/>
        <v>1270</v>
      </c>
      <c r="I88" s="15">
        <f>'[3]20'!J90</f>
        <v>296.34399999999999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296.34399999999999</v>
      </c>
      <c r="P88" s="18">
        <f>frq!C88</f>
        <v>1</v>
      </c>
      <c r="Q88" s="15">
        <f t="shared" si="33"/>
        <v>296.34399999999999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296.34399999999999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232.34399999999999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232.34399999999999</v>
      </c>
      <c r="AT88" s="8">
        <v>32</v>
      </c>
      <c r="AU88" s="8">
        <v>32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950</v>
      </c>
      <c r="G89" s="16">
        <f>'[3]20'!G91</f>
        <v>0</v>
      </c>
      <c r="H89" s="17">
        <f t="shared" si="59"/>
        <v>1270</v>
      </c>
      <c r="I89" s="15">
        <f>'[3]20'!J91</f>
        <v>296.34399999999999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296.34399999999999</v>
      </c>
      <c r="P89" s="18">
        <f>frq!C89</f>
        <v>1</v>
      </c>
      <c r="Q89" s="15">
        <f t="shared" si="33"/>
        <v>296.34399999999999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296.34399999999999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232.34399999999999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232.34399999999999</v>
      </c>
      <c r="AT89" s="8">
        <v>32</v>
      </c>
      <c r="AU89" s="8">
        <v>32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950</v>
      </c>
      <c r="G90" s="16">
        <f>'[3]20'!G92</f>
        <v>0</v>
      </c>
      <c r="H90" s="17">
        <f t="shared" si="59"/>
        <v>1270</v>
      </c>
      <c r="I90" s="15">
        <f>'[3]20'!J92</f>
        <v>296.34399999999999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296.34399999999999</v>
      </c>
      <c r="P90" s="18">
        <f>frq!C90</f>
        <v>1</v>
      </c>
      <c r="Q90" s="15">
        <f t="shared" si="33"/>
        <v>296.34399999999999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296.34399999999999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232.34399999999999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232.34399999999999</v>
      </c>
      <c r="AT90" s="8">
        <v>32</v>
      </c>
      <c r="AU90" s="8">
        <v>32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950</v>
      </c>
      <c r="G91" s="16">
        <f>'[3]20'!G93</f>
        <v>0</v>
      </c>
      <c r="H91" s="17">
        <f t="shared" si="59"/>
        <v>1270</v>
      </c>
      <c r="I91" s="15">
        <f>'[3]20'!J93</f>
        <v>296.34399999999999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296.34399999999999</v>
      </c>
      <c r="P91" s="18">
        <f>frq!C91</f>
        <v>1</v>
      </c>
      <c r="Q91" s="15">
        <f t="shared" si="33"/>
        <v>296.34399999999999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296.34399999999999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232.34399999999999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232.34399999999999</v>
      </c>
      <c r="AT91" s="8">
        <v>32</v>
      </c>
      <c r="AU91" s="8">
        <v>32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950</v>
      </c>
      <c r="G92" s="16">
        <f>'[3]20'!G94</f>
        <v>0</v>
      </c>
      <c r="H92" s="17">
        <f t="shared" si="59"/>
        <v>1270</v>
      </c>
      <c r="I92" s="15">
        <f>'[3]20'!J94</f>
        <v>296.34399999999999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296.34399999999999</v>
      </c>
      <c r="P92" s="18">
        <f>frq!C92</f>
        <v>1</v>
      </c>
      <c r="Q92" s="15">
        <f t="shared" si="33"/>
        <v>296.34399999999999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296.34399999999999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232.34399999999999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232.34399999999999</v>
      </c>
      <c r="AT92" s="8">
        <v>32</v>
      </c>
      <c r="AU92" s="8">
        <v>32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950</v>
      </c>
      <c r="G93" s="16">
        <f>'[3]20'!G95</f>
        <v>0</v>
      </c>
      <c r="H93" s="17">
        <f t="shared" si="59"/>
        <v>1270</v>
      </c>
      <c r="I93" s="15">
        <f>'[3]20'!J95</f>
        <v>296.34399999999999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296.34399999999999</v>
      </c>
      <c r="P93" s="18">
        <f>frq!C93</f>
        <v>1</v>
      </c>
      <c r="Q93" s="15">
        <f t="shared" si="33"/>
        <v>296.34399999999999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296.34399999999999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232.34399999999999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232.34399999999999</v>
      </c>
      <c r="AT93" s="8">
        <v>32</v>
      </c>
      <c r="AU93" s="8">
        <v>32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950</v>
      </c>
      <c r="G94" s="16">
        <f>'[3]20'!G96</f>
        <v>0</v>
      </c>
      <c r="H94" s="17">
        <f t="shared" si="59"/>
        <v>1270</v>
      </c>
      <c r="I94" s="15">
        <f>'[3]20'!J96</f>
        <v>296.34399999999999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296.34399999999999</v>
      </c>
      <c r="P94" s="18">
        <f>frq!C94</f>
        <v>1</v>
      </c>
      <c r="Q94" s="15">
        <f t="shared" si="33"/>
        <v>296.34399999999999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296.34399999999999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232.34399999999999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232.34399999999999</v>
      </c>
      <c r="AT94" s="8">
        <v>32</v>
      </c>
      <c r="AU94" s="8">
        <v>32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950</v>
      </c>
      <c r="G95" s="16">
        <f>'[3]20'!G97</f>
        <v>0</v>
      </c>
      <c r="H95" s="17">
        <f t="shared" si="59"/>
        <v>1270</v>
      </c>
      <c r="I95" s="15">
        <f>'[3]20'!J97</f>
        <v>296.34399999999999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296.34399999999999</v>
      </c>
      <c r="P95" s="18">
        <f>frq!C95</f>
        <v>1</v>
      </c>
      <c r="Q95" s="15">
        <f t="shared" si="33"/>
        <v>296.34399999999999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296.34399999999999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232.34399999999999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232.34399999999999</v>
      </c>
      <c r="AT95" s="8">
        <v>32</v>
      </c>
      <c r="AU95" s="8">
        <v>32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950</v>
      </c>
      <c r="G96" s="16">
        <f>'[3]20'!G98</f>
        <v>0</v>
      </c>
      <c r="H96" s="17">
        <f t="shared" si="59"/>
        <v>1270</v>
      </c>
      <c r="I96" s="15">
        <f>'[3]20'!J98</f>
        <v>296.34399999999999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296.34399999999999</v>
      </c>
      <c r="P96" s="18">
        <f>frq!C96</f>
        <v>1</v>
      </c>
      <c r="Q96" s="15">
        <f t="shared" si="33"/>
        <v>296.34399999999999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296.34399999999999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232.34399999999999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232.34399999999999</v>
      </c>
      <c r="AT96" s="8">
        <v>32</v>
      </c>
      <c r="AU96" s="8">
        <v>32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950</v>
      </c>
      <c r="G97" s="16">
        <f>'[3]20'!G99</f>
        <v>0</v>
      </c>
      <c r="H97" s="17">
        <f t="shared" si="59"/>
        <v>1270</v>
      </c>
      <c r="I97" s="15">
        <f>'[3]20'!J99</f>
        <v>296.34399999999999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296.34399999999999</v>
      </c>
      <c r="P97" s="18">
        <f>frq!C97</f>
        <v>1</v>
      </c>
      <c r="Q97" s="15">
        <f t="shared" si="33"/>
        <v>296.34399999999999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296.34399999999999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232.34399999999999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232.34399999999999</v>
      </c>
      <c r="AT97" s="8">
        <v>32</v>
      </c>
      <c r="AU97" s="8">
        <v>32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950</v>
      </c>
      <c r="G98" s="16">
        <f>'[3]20'!G100</f>
        <v>0</v>
      </c>
      <c r="H98" s="17">
        <f t="shared" si="59"/>
        <v>1270</v>
      </c>
      <c r="I98" s="15">
        <f>'[3]20'!J100</f>
        <v>296.34399999999999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296.34399999999999</v>
      </c>
      <c r="P98" s="18">
        <f>frq!C98</f>
        <v>1</v>
      </c>
      <c r="Q98" s="15">
        <f t="shared" si="33"/>
        <v>296.34399999999999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296.34399999999999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232.34399999999999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232.34399999999999</v>
      </c>
      <c r="AT98" s="8">
        <v>32</v>
      </c>
      <c r="AU98" s="8">
        <v>32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7.0619245000000017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7.0619245000000017</v>
      </c>
      <c r="P99" s="15">
        <f t="shared" si="62"/>
        <v>2.4E-2</v>
      </c>
      <c r="Q99" s="15">
        <f t="shared" si="62"/>
        <v>7.0619245000000017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7.0619245000000017</v>
      </c>
      <c r="X99" s="15">
        <f t="shared" si="62"/>
        <v>0.7127899999999997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0.7127899999999997</v>
      </c>
      <c r="AE99" s="15">
        <f t="shared" si="62"/>
        <v>0.68462000000000012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0.68462000000000012</v>
      </c>
      <c r="AL99" s="15">
        <f t="shared" si="62"/>
        <v>5.6645144999999957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5.6645144999999957</v>
      </c>
      <c r="AS99" s="15">
        <f t="shared" si="62"/>
        <v>0</v>
      </c>
      <c r="AT99" s="15">
        <f t="shared" si="62"/>
        <v>0.7101400000000001</v>
      </c>
      <c r="AU99" s="15">
        <f t="shared" si="62"/>
        <v>0.68580000000000019</v>
      </c>
      <c r="AV99" s="15">
        <f t="shared" si="62"/>
        <v>0</v>
      </c>
      <c r="AW99" s="15">
        <f t="shared" si="62"/>
        <v>0.7127899999999997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0.7127899999999997</v>
      </c>
      <c r="BD99" s="15">
        <f t="shared" si="62"/>
        <v>0.68462000000000012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0.68462000000000012</v>
      </c>
      <c r="BK99" s="15"/>
      <c r="BL99" s="15">
        <f t="shared" si="63"/>
        <v>0.7101400000000001</v>
      </c>
      <c r="BM99" s="15">
        <f t="shared" si="63"/>
        <v>0.68580000000000019</v>
      </c>
      <c r="BN99" s="15">
        <f t="shared" si="63"/>
        <v>0.7127899999999997</v>
      </c>
      <c r="BO99" s="15">
        <f t="shared" si="63"/>
        <v>0.68462000000000012</v>
      </c>
      <c r="BP99" s="15">
        <f t="shared" si="63"/>
        <v>-2.6500000000000022E-3</v>
      </c>
      <c r="BQ99" s="15">
        <f t="shared" si="63"/>
        <v>1.1799999999999979E-3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44824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44824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</v>
      </c>
      <c r="J79">
        <f>BYPL_EOD!AG79+BYPL_EOD!AH79</f>
        <v>19.28</v>
      </c>
      <c r="K79">
        <f>MES_EOD!AG79+MES_EOD!AH79</f>
        <v>8.36</v>
      </c>
      <c r="L79">
        <f>NDMC_EOD!AG79+NDMC_EOD!AH79</f>
        <v>36.36</v>
      </c>
      <c r="M79">
        <f>TPDDL_EOD!AG79+TPDDL_EOD!AH79</f>
        <v>23</v>
      </c>
      <c r="N79">
        <f t="shared" si="6"/>
        <v>120</v>
      </c>
      <c r="O79" s="154">
        <f t="shared" si="7"/>
        <v>0</v>
      </c>
      <c r="P79">
        <v>33</v>
      </c>
      <c r="Q79">
        <v>19.28</v>
      </c>
      <c r="R79">
        <v>8.36</v>
      </c>
      <c r="S79">
        <v>36.36</v>
      </c>
      <c r="T79">
        <v>23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</v>
      </c>
      <c r="J85">
        <f>BYPL_EOD!AG85+BYPL_EOD!AH85</f>
        <v>19.28</v>
      </c>
      <c r="K85">
        <f>MES_EOD!AG85+MES_EOD!AH85</f>
        <v>8.36</v>
      </c>
      <c r="L85">
        <f>NDMC_EOD!AG85+NDMC_EOD!AH85</f>
        <v>36.36</v>
      </c>
      <c r="M85">
        <f>TPDDL_EOD!AG85+TPDDL_EOD!AH85</f>
        <v>23</v>
      </c>
      <c r="N85">
        <f t="shared" si="6"/>
        <v>120</v>
      </c>
      <c r="O85" s="154">
        <f t="shared" si="7"/>
        <v>0</v>
      </c>
      <c r="P85">
        <v>33</v>
      </c>
      <c r="Q85">
        <v>19.28</v>
      </c>
      <c r="R85">
        <v>8.36</v>
      </c>
      <c r="S85">
        <v>36.36</v>
      </c>
      <c r="T85">
        <v>23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0.81432499999999886</v>
      </c>
      <c r="J99" s="156">
        <f t="shared" si="12"/>
        <v>0.46271999999999947</v>
      </c>
      <c r="K99" s="156">
        <f t="shared" si="12"/>
        <v>0.17502499999999979</v>
      </c>
      <c r="L99" s="156">
        <f t="shared" si="12"/>
        <v>0.87264000000000064</v>
      </c>
      <c r="M99" s="156">
        <f t="shared" si="12"/>
        <v>0.55529000000000062</v>
      </c>
      <c r="N99" s="156">
        <f t="shared" si="12"/>
        <v>2.88</v>
      </c>
      <c r="O99" s="156">
        <f t="shared" si="12"/>
        <v>0</v>
      </c>
      <c r="P99" s="156">
        <f t="shared" si="12"/>
        <v>0.81432499999999886</v>
      </c>
      <c r="Q99" s="156">
        <f t="shared" si="12"/>
        <v>0.46271999999999947</v>
      </c>
      <c r="R99" s="156">
        <f t="shared" si="12"/>
        <v>0.17502499999999979</v>
      </c>
      <c r="S99" s="156">
        <f t="shared" si="12"/>
        <v>0.87264000000000064</v>
      </c>
      <c r="T99" s="156">
        <f t="shared" si="12"/>
        <v>0.55529000000000062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35</v>
      </c>
      <c r="E3">
        <f>PPCL!P3</f>
        <v>0</v>
      </c>
      <c r="F3">
        <f>B3+C3</f>
        <v>200</v>
      </c>
      <c r="G3">
        <f>D3+E3</f>
        <v>35</v>
      </c>
      <c r="H3" s="154"/>
      <c r="I3">
        <f>BRPL_EOD!AI3+BRPL_EOD!AJ3</f>
        <v>9.81</v>
      </c>
      <c r="J3">
        <f>BYPL_EOD!AI3+BYPL_EOD!AJ3</f>
        <v>5.57</v>
      </c>
      <c r="K3">
        <f>MES_EOD!AI3+MES_EOD!AJ3</f>
        <v>2.1</v>
      </c>
      <c r="L3">
        <f>NDMC_EOD!AI3+NDMC_EOD!AJ3</f>
        <v>10.51</v>
      </c>
      <c r="M3">
        <f>TPDDL_EOD!AI3+TPDDL_EOD!AJ3</f>
        <v>7</v>
      </c>
      <c r="N3">
        <f t="shared" ref="N3:N66" si="0">SUM(I3:M3)</f>
        <v>34.99</v>
      </c>
      <c r="O3" s="154">
        <f t="shared" ref="O3:O66" si="1">G3-N3</f>
        <v>9.9999999999980105E-3</v>
      </c>
      <c r="P3">
        <v>9.812803658188054</v>
      </c>
      <c r="Q3">
        <v>5.5715918833952554</v>
      </c>
      <c r="R3">
        <v>2.1006001714775651</v>
      </c>
      <c r="S3">
        <v>10.51300371534724</v>
      </c>
      <c r="T3">
        <v>7.0020005715918829</v>
      </c>
      <c r="U3" s="156">
        <f t="shared" ref="U3:U66" si="2">SUM(P3:T3)</f>
        <v>35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35</v>
      </c>
      <c r="E4">
        <f>PPCL!P4</f>
        <v>0</v>
      </c>
      <c r="F4">
        <f t="shared" ref="F4:F67" si="4">B4+C4</f>
        <v>200</v>
      </c>
      <c r="G4">
        <f t="shared" ref="G4:G67" si="5">D4+E4</f>
        <v>35</v>
      </c>
      <c r="H4" s="154"/>
      <c r="I4">
        <f>BRPL_EOD!AI4+BRPL_EOD!AJ4</f>
        <v>9.81</v>
      </c>
      <c r="J4">
        <f>BYPL_EOD!AI4+BYPL_EOD!AJ4</f>
        <v>5.57</v>
      </c>
      <c r="K4">
        <f>MES_EOD!AI4+MES_EOD!AJ4</f>
        <v>2.1</v>
      </c>
      <c r="L4">
        <f>NDMC_EOD!AI4+NDMC_EOD!AJ4</f>
        <v>10.51</v>
      </c>
      <c r="M4">
        <f>TPDDL_EOD!AI4+TPDDL_EOD!AJ4</f>
        <v>7</v>
      </c>
      <c r="N4">
        <f t="shared" si="0"/>
        <v>34.99</v>
      </c>
      <c r="O4" s="154">
        <f t="shared" si="1"/>
        <v>9.9999999999980105E-3</v>
      </c>
      <c r="P4">
        <v>9.812803658188054</v>
      </c>
      <c r="Q4">
        <v>5.5715918833952554</v>
      </c>
      <c r="R4">
        <v>2.1006001714775651</v>
      </c>
      <c r="S4">
        <v>10.51300371534724</v>
      </c>
      <c r="T4">
        <v>7.0020005715918829</v>
      </c>
      <c r="U4" s="156">
        <f t="shared" si="2"/>
        <v>35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35</v>
      </c>
      <c r="E5">
        <f>PPCL!P5</f>
        <v>0</v>
      </c>
      <c r="F5">
        <f t="shared" si="4"/>
        <v>200</v>
      </c>
      <c r="G5">
        <f t="shared" si="5"/>
        <v>35</v>
      </c>
      <c r="H5" s="154"/>
      <c r="I5">
        <f>BRPL_EOD!AI5+BRPL_EOD!AJ5</f>
        <v>9.81</v>
      </c>
      <c r="J5">
        <f>BYPL_EOD!AI5+BYPL_EOD!AJ5</f>
        <v>5.57</v>
      </c>
      <c r="K5">
        <f>MES_EOD!AI5+MES_EOD!AJ5</f>
        <v>2.1</v>
      </c>
      <c r="L5">
        <f>NDMC_EOD!AI5+NDMC_EOD!AJ5</f>
        <v>10.51</v>
      </c>
      <c r="M5">
        <f>TPDDL_EOD!AI5+TPDDL_EOD!AJ5</f>
        <v>7</v>
      </c>
      <c r="N5">
        <f t="shared" si="0"/>
        <v>34.99</v>
      </c>
      <c r="O5" s="154">
        <f t="shared" si="1"/>
        <v>9.9999999999980105E-3</v>
      </c>
      <c r="P5">
        <v>9.812803658188054</v>
      </c>
      <c r="Q5">
        <v>5.5715918833952554</v>
      </c>
      <c r="R5">
        <v>2.1006001714775651</v>
      </c>
      <c r="S5">
        <v>10.51300371534724</v>
      </c>
      <c r="T5">
        <v>7.0020005715918829</v>
      </c>
      <c r="U5" s="156">
        <f t="shared" si="2"/>
        <v>35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35</v>
      </c>
      <c r="E6">
        <f>PPCL!P6</f>
        <v>0</v>
      </c>
      <c r="F6">
        <f t="shared" si="4"/>
        <v>200</v>
      </c>
      <c r="G6">
        <f t="shared" si="5"/>
        <v>35</v>
      </c>
      <c r="H6" s="154"/>
      <c r="I6">
        <f>BRPL_EOD!AI6+BRPL_EOD!AJ6</f>
        <v>9.81</v>
      </c>
      <c r="J6">
        <f>BYPL_EOD!AI6+BYPL_EOD!AJ6</f>
        <v>5.57</v>
      </c>
      <c r="K6">
        <f>MES_EOD!AI6+MES_EOD!AJ6</f>
        <v>2.1</v>
      </c>
      <c r="L6">
        <f>NDMC_EOD!AI6+NDMC_EOD!AJ6</f>
        <v>10.51</v>
      </c>
      <c r="M6">
        <f>TPDDL_EOD!AI6+TPDDL_EOD!AJ6</f>
        <v>7</v>
      </c>
      <c r="N6">
        <f t="shared" si="0"/>
        <v>34.99</v>
      </c>
      <c r="O6" s="154">
        <f t="shared" si="1"/>
        <v>9.9999999999980105E-3</v>
      </c>
      <c r="P6">
        <v>9.812803658188054</v>
      </c>
      <c r="Q6">
        <v>5.5715918833952554</v>
      </c>
      <c r="R6">
        <v>2.1006001714775651</v>
      </c>
      <c r="S6">
        <v>10.51300371534724</v>
      </c>
      <c r="T6">
        <v>7.0020005715918829</v>
      </c>
      <c r="U6" s="156">
        <f t="shared" si="2"/>
        <v>35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35</v>
      </c>
      <c r="E7">
        <f>PPCL!P7</f>
        <v>0</v>
      </c>
      <c r="F7">
        <f t="shared" si="4"/>
        <v>200</v>
      </c>
      <c r="G7">
        <f t="shared" si="5"/>
        <v>35</v>
      </c>
      <c r="H7" s="154"/>
      <c r="I7">
        <f>BRPL_EOD!AI7+BRPL_EOD!AJ7</f>
        <v>9.81</v>
      </c>
      <c r="J7">
        <f>BYPL_EOD!AI7+BYPL_EOD!AJ7</f>
        <v>5.57</v>
      </c>
      <c r="K7">
        <f>MES_EOD!AI7+MES_EOD!AJ7</f>
        <v>2.1</v>
      </c>
      <c r="L7">
        <f>NDMC_EOD!AI7+NDMC_EOD!AJ7</f>
        <v>10.51</v>
      </c>
      <c r="M7">
        <f>TPDDL_EOD!AI7+TPDDL_EOD!AJ7</f>
        <v>7</v>
      </c>
      <c r="N7">
        <f t="shared" si="0"/>
        <v>34.99</v>
      </c>
      <c r="O7" s="154">
        <f t="shared" si="1"/>
        <v>9.9999999999980105E-3</v>
      </c>
      <c r="P7">
        <v>9.812803658188054</v>
      </c>
      <c r="Q7">
        <v>5.5715918833952554</v>
      </c>
      <c r="R7">
        <v>2.1006001714775651</v>
      </c>
      <c r="S7">
        <v>10.51300371534724</v>
      </c>
      <c r="T7">
        <v>7.0020005715918829</v>
      </c>
      <c r="U7" s="156">
        <f t="shared" si="2"/>
        <v>35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35</v>
      </c>
      <c r="E8">
        <f>PPCL!P8</f>
        <v>0</v>
      </c>
      <c r="F8">
        <f t="shared" si="4"/>
        <v>200</v>
      </c>
      <c r="G8">
        <f t="shared" si="5"/>
        <v>35</v>
      </c>
      <c r="H8" s="154"/>
      <c r="I8">
        <f>BRPL_EOD!AI8+BRPL_EOD!AJ8</f>
        <v>9.81</v>
      </c>
      <c r="J8">
        <f>BYPL_EOD!AI8+BYPL_EOD!AJ8</f>
        <v>5.57</v>
      </c>
      <c r="K8">
        <f>MES_EOD!AI8+MES_EOD!AJ8</f>
        <v>2.1</v>
      </c>
      <c r="L8">
        <f>NDMC_EOD!AI8+NDMC_EOD!AJ8</f>
        <v>10.51</v>
      </c>
      <c r="M8">
        <f>TPDDL_EOD!AI8+TPDDL_EOD!AJ8</f>
        <v>7</v>
      </c>
      <c r="N8">
        <f t="shared" si="0"/>
        <v>34.99</v>
      </c>
      <c r="O8" s="154">
        <f t="shared" si="1"/>
        <v>9.9999999999980105E-3</v>
      </c>
      <c r="P8">
        <v>9.812803658188054</v>
      </c>
      <c r="Q8">
        <v>5.5715918833952554</v>
      </c>
      <c r="R8">
        <v>2.1006001714775651</v>
      </c>
      <c r="S8">
        <v>10.51300371534724</v>
      </c>
      <c r="T8">
        <v>7.0020005715918829</v>
      </c>
      <c r="U8" s="156">
        <f t="shared" si="2"/>
        <v>35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35</v>
      </c>
      <c r="E9">
        <f>PPCL!P9</f>
        <v>0</v>
      </c>
      <c r="F9">
        <f t="shared" si="4"/>
        <v>200</v>
      </c>
      <c r="G9">
        <f t="shared" si="5"/>
        <v>35</v>
      </c>
      <c r="H9" s="154"/>
      <c r="I9">
        <f>BRPL_EOD!AI9+BRPL_EOD!AJ9</f>
        <v>9.81</v>
      </c>
      <c r="J9">
        <f>BYPL_EOD!AI9+BYPL_EOD!AJ9</f>
        <v>5.57</v>
      </c>
      <c r="K9">
        <f>MES_EOD!AI9+MES_EOD!AJ9</f>
        <v>2.1</v>
      </c>
      <c r="L9">
        <f>NDMC_EOD!AI9+NDMC_EOD!AJ9</f>
        <v>10.51</v>
      </c>
      <c r="M9">
        <f>TPDDL_EOD!AI9+TPDDL_EOD!AJ9</f>
        <v>7</v>
      </c>
      <c r="N9">
        <f t="shared" si="0"/>
        <v>34.99</v>
      </c>
      <c r="O9" s="154">
        <f t="shared" si="1"/>
        <v>9.9999999999980105E-3</v>
      </c>
      <c r="P9">
        <v>9.812803658188054</v>
      </c>
      <c r="Q9">
        <v>5.5715918833952554</v>
      </c>
      <c r="R9">
        <v>2.1006001714775651</v>
      </c>
      <c r="S9">
        <v>10.51300371534724</v>
      </c>
      <c r="T9">
        <v>7.0020005715918829</v>
      </c>
      <c r="U9" s="156">
        <f t="shared" si="2"/>
        <v>35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35</v>
      </c>
      <c r="E10">
        <f>PPCL!P10</f>
        <v>0</v>
      </c>
      <c r="F10">
        <f t="shared" si="4"/>
        <v>200</v>
      </c>
      <c r="G10">
        <f t="shared" si="5"/>
        <v>35</v>
      </c>
      <c r="H10" s="154"/>
      <c r="I10">
        <f>BRPL_EOD!AI10+BRPL_EOD!AJ10</f>
        <v>9.81</v>
      </c>
      <c r="J10">
        <f>BYPL_EOD!AI10+BYPL_EOD!AJ10</f>
        <v>5.57</v>
      </c>
      <c r="K10">
        <f>MES_EOD!AI10+MES_EOD!AJ10</f>
        <v>2.1</v>
      </c>
      <c r="L10">
        <f>NDMC_EOD!AI10+NDMC_EOD!AJ10</f>
        <v>10.51</v>
      </c>
      <c r="M10">
        <f>TPDDL_EOD!AI10+TPDDL_EOD!AJ10</f>
        <v>7</v>
      </c>
      <c r="N10">
        <f t="shared" si="0"/>
        <v>34.99</v>
      </c>
      <c r="O10" s="154">
        <f t="shared" si="1"/>
        <v>9.9999999999980105E-3</v>
      </c>
      <c r="P10">
        <v>9.812803658188054</v>
      </c>
      <c r="Q10">
        <v>5.5715918833952554</v>
      </c>
      <c r="R10">
        <v>2.1006001714775651</v>
      </c>
      <c r="S10">
        <v>10.51300371534724</v>
      </c>
      <c r="T10">
        <v>7.0020005715918829</v>
      </c>
      <c r="U10" s="156">
        <f t="shared" si="2"/>
        <v>35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37</v>
      </c>
      <c r="E11">
        <f>PPCL!P11</f>
        <v>0</v>
      </c>
      <c r="F11">
        <f t="shared" si="4"/>
        <v>200</v>
      </c>
      <c r="G11">
        <f t="shared" si="5"/>
        <v>37</v>
      </c>
      <c r="H11" s="154"/>
      <c r="I11">
        <f>BRPL_EOD!AI11+BRPL_EOD!AJ11</f>
        <v>7</v>
      </c>
      <c r="J11">
        <f>BYPL_EOD!AI11+BYPL_EOD!AJ11</f>
        <v>20</v>
      </c>
      <c r="K11">
        <f>MES_EOD!AI11+MES_EOD!AJ11</f>
        <v>0.5</v>
      </c>
      <c r="L11">
        <f>NDMC_EOD!AI11+NDMC_EOD!AJ11</f>
        <v>2.5</v>
      </c>
      <c r="M11">
        <f>TPDDL_EOD!AI11+TPDDL_EOD!AJ11</f>
        <v>7</v>
      </c>
      <c r="N11">
        <f t="shared" si="0"/>
        <v>37</v>
      </c>
      <c r="O11" s="154">
        <f t="shared" si="1"/>
        <v>0</v>
      </c>
      <c r="P11">
        <v>7</v>
      </c>
      <c r="Q11">
        <v>20</v>
      </c>
      <c r="R11">
        <v>0.5</v>
      </c>
      <c r="S11">
        <v>2.5</v>
      </c>
      <c r="T11">
        <v>7</v>
      </c>
      <c r="U11" s="156">
        <f t="shared" si="2"/>
        <v>37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37</v>
      </c>
      <c r="E12">
        <f>PPCL!P12</f>
        <v>0</v>
      </c>
      <c r="F12">
        <f t="shared" si="4"/>
        <v>200</v>
      </c>
      <c r="G12">
        <f t="shared" si="5"/>
        <v>37</v>
      </c>
      <c r="H12" s="154"/>
      <c r="I12">
        <f>BRPL_EOD!AI12+BRPL_EOD!AJ12</f>
        <v>7</v>
      </c>
      <c r="J12">
        <f>BYPL_EOD!AI12+BYPL_EOD!AJ12</f>
        <v>20</v>
      </c>
      <c r="K12">
        <f>MES_EOD!AI12+MES_EOD!AJ12</f>
        <v>0.5</v>
      </c>
      <c r="L12">
        <f>NDMC_EOD!AI12+NDMC_EOD!AJ12</f>
        <v>2.5</v>
      </c>
      <c r="M12">
        <f>TPDDL_EOD!AI12+TPDDL_EOD!AJ12</f>
        <v>7</v>
      </c>
      <c r="N12">
        <f t="shared" si="0"/>
        <v>37</v>
      </c>
      <c r="O12" s="154">
        <f t="shared" si="1"/>
        <v>0</v>
      </c>
      <c r="P12">
        <v>7</v>
      </c>
      <c r="Q12">
        <v>20</v>
      </c>
      <c r="R12">
        <v>0.5</v>
      </c>
      <c r="S12">
        <v>2.5</v>
      </c>
      <c r="T12">
        <v>7</v>
      </c>
      <c r="U12" s="156">
        <f t="shared" si="2"/>
        <v>37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37</v>
      </c>
      <c r="E13">
        <f>PPCL!P13</f>
        <v>0</v>
      </c>
      <c r="F13">
        <f t="shared" si="4"/>
        <v>200</v>
      </c>
      <c r="G13">
        <f t="shared" si="5"/>
        <v>37</v>
      </c>
      <c r="H13" s="154"/>
      <c r="I13">
        <f>BRPL_EOD!AI13+BRPL_EOD!AJ13</f>
        <v>10.47</v>
      </c>
      <c r="J13">
        <f>BYPL_EOD!AI13+BYPL_EOD!AJ13</f>
        <v>5.95</v>
      </c>
      <c r="K13">
        <f>MES_EOD!AI13+MES_EOD!AJ13</f>
        <v>2.2400000000000002</v>
      </c>
      <c r="L13">
        <f>NDMC_EOD!AI13+NDMC_EOD!AJ13</f>
        <v>11.21</v>
      </c>
      <c r="M13">
        <f>TPDDL_EOD!AI13+TPDDL_EOD!AJ13</f>
        <v>7.13</v>
      </c>
      <c r="N13">
        <f t="shared" si="0"/>
        <v>37.000000000000007</v>
      </c>
      <c r="O13" s="154">
        <f t="shared" si="1"/>
        <v>0</v>
      </c>
      <c r="P13">
        <v>10.469999999999999</v>
      </c>
      <c r="Q13">
        <v>5.9499999999999993</v>
      </c>
      <c r="R13">
        <v>2.2399999999999998</v>
      </c>
      <c r="S13">
        <v>11.209999999999999</v>
      </c>
      <c r="T13">
        <v>7.1299999999999981</v>
      </c>
      <c r="U13" s="156">
        <f t="shared" si="2"/>
        <v>36.999999999999993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37</v>
      </c>
      <c r="E14">
        <f>PPCL!P14</f>
        <v>0</v>
      </c>
      <c r="F14">
        <f t="shared" si="4"/>
        <v>200</v>
      </c>
      <c r="G14">
        <f t="shared" si="5"/>
        <v>37</v>
      </c>
      <c r="H14" s="154"/>
      <c r="I14">
        <f>BRPL_EOD!AI14+BRPL_EOD!AJ14</f>
        <v>10.47</v>
      </c>
      <c r="J14">
        <f>BYPL_EOD!AI14+BYPL_EOD!AJ14</f>
        <v>5.95</v>
      </c>
      <c r="K14">
        <f>MES_EOD!AI14+MES_EOD!AJ14</f>
        <v>2.2400000000000002</v>
      </c>
      <c r="L14">
        <f>NDMC_EOD!AI14+NDMC_EOD!AJ14</f>
        <v>11.21</v>
      </c>
      <c r="M14">
        <f>TPDDL_EOD!AI14+TPDDL_EOD!AJ14</f>
        <v>7.13</v>
      </c>
      <c r="N14">
        <f t="shared" si="0"/>
        <v>37.000000000000007</v>
      </c>
      <c r="O14" s="154">
        <f t="shared" si="1"/>
        <v>0</v>
      </c>
      <c r="P14">
        <v>10.469999999999999</v>
      </c>
      <c r="Q14">
        <v>5.9499999999999993</v>
      </c>
      <c r="R14">
        <v>2.2399999999999998</v>
      </c>
      <c r="S14">
        <v>11.209999999999999</v>
      </c>
      <c r="T14">
        <v>7.1299999999999981</v>
      </c>
      <c r="U14" s="156">
        <f t="shared" si="2"/>
        <v>36.999999999999993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37</v>
      </c>
      <c r="E15">
        <f>PPCL!P15</f>
        <v>0</v>
      </c>
      <c r="F15">
        <f t="shared" si="4"/>
        <v>200</v>
      </c>
      <c r="G15">
        <f t="shared" si="5"/>
        <v>37</v>
      </c>
      <c r="H15" s="154"/>
      <c r="I15">
        <f>BRPL_EOD!AI15+BRPL_EOD!AJ15</f>
        <v>10.47</v>
      </c>
      <c r="J15">
        <f>BYPL_EOD!AI15+BYPL_EOD!AJ15</f>
        <v>5.95</v>
      </c>
      <c r="K15">
        <f>MES_EOD!AI15+MES_EOD!AJ15</f>
        <v>2.2400000000000002</v>
      </c>
      <c r="L15">
        <f>NDMC_EOD!AI15+NDMC_EOD!AJ15</f>
        <v>11.21</v>
      </c>
      <c r="M15">
        <f>TPDDL_EOD!AI15+TPDDL_EOD!AJ15</f>
        <v>7.13</v>
      </c>
      <c r="N15">
        <f t="shared" si="0"/>
        <v>37.000000000000007</v>
      </c>
      <c r="O15" s="154">
        <f t="shared" si="1"/>
        <v>0</v>
      </c>
      <c r="P15">
        <v>10.469999999999999</v>
      </c>
      <c r="Q15">
        <v>5.9499999999999993</v>
      </c>
      <c r="R15">
        <v>2.2399999999999998</v>
      </c>
      <c r="S15">
        <v>11.209999999999999</v>
      </c>
      <c r="T15">
        <v>7.1299999999999981</v>
      </c>
      <c r="U15" s="156">
        <f t="shared" si="2"/>
        <v>36.999999999999993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37</v>
      </c>
      <c r="E16">
        <f>PPCL!P16</f>
        <v>0</v>
      </c>
      <c r="F16">
        <f t="shared" si="4"/>
        <v>200</v>
      </c>
      <c r="G16">
        <f t="shared" si="5"/>
        <v>37</v>
      </c>
      <c r="H16" s="154"/>
      <c r="I16">
        <f>BRPL_EOD!AI16+BRPL_EOD!AJ16</f>
        <v>10.47</v>
      </c>
      <c r="J16">
        <f>BYPL_EOD!AI16+BYPL_EOD!AJ16</f>
        <v>5.95</v>
      </c>
      <c r="K16">
        <f>MES_EOD!AI16+MES_EOD!AJ16</f>
        <v>2.2400000000000002</v>
      </c>
      <c r="L16">
        <f>NDMC_EOD!AI16+NDMC_EOD!AJ16</f>
        <v>11.21</v>
      </c>
      <c r="M16">
        <f>TPDDL_EOD!AI16+TPDDL_EOD!AJ16</f>
        <v>7.13</v>
      </c>
      <c r="N16">
        <f t="shared" si="0"/>
        <v>37.000000000000007</v>
      </c>
      <c r="O16" s="154">
        <f t="shared" si="1"/>
        <v>0</v>
      </c>
      <c r="P16">
        <v>10.469999999999999</v>
      </c>
      <c r="Q16">
        <v>5.9499999999999993</v>
      </c>
      <c r="R16">
        <v>2.2399999999999998</v>
      </c>
      <c r="S16">
        <v>11.209999999999999</v>
      </c>
      <c r="T16">
        <v>7.1299999999999981</v>
      </c>
      <c r="U16" s="156">
        <f t="shared" si="2"/>
        <v>36.999999999999993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37</v>
      </c>
      <c r="E17">
        <f>PPCL!P17</f>
        <v>0</v>
      </c>
      <c r="F17">
        <f t="shared" si="4"/>
        <v>200</v>
      </c>
      <c r="G17">
        <f t="shared" si="5"/>
        <v>37</v>
      </c>
      <c r="H17" s="154"/>
      <c r="I17">
        <f>BRPL_EOD!AI17+BRPL_EOD!AJ17</f>
        <v>10.47</v>
      </c>
      <c r="J17">
        <f>BYPL_EOD!AI17+BYPL_EOD!AJ17</f>
        <v>5.95</v>
      </c>
      <c r="K17">
        <f>MES_EOD!AI17+MES_EOD!AJ17</f>
        <v>2.2400000000000002</v>
      </c>
      <c r="L17">
        <f>NDMC_EOD!AI17+NDMC_EOD!AJ17</f>
        <v>11.21</v>
      </c>
      <c r="M17">
        <f>TPDDL_EOD!AI17+TPDDL_EOD!AJ17</f>
        <v>7.13</v>
      </c>
      <c r="N17">
        <f t="shared" si="0"/>
        <v>37.000000000000007</v>
      </c>
      <c r="O17" s="154">
        <f t="shared" si="1"/>
        <v>0</v>
      </c>
      <c r="P17">
        <v>10.469999999999999</v>
      </c>
      <c r="Q17">
        <v>5.9499999999999993</v>
      </c>
      <c r="R17">
        <v>2.2399999999999998</v>
      </c>
      <c r="S17">
        <v>11.209999999999999</v>
      </c>
      <c r="T17">
        <v>7.1299999999999981</v>
      </c>
      <c r="U17" s="156">
        <f t="shared" si="2"/>
        <v>36.999999999999993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37</v>
      </c>
      <c r="E18">
        <f>PPCL!P18</f>
        <v>0</v>
      </c>
      <c r="F18">
        <f t="shared" si="4"/>
        <v>200</v>
      </c>
      <c r="G18">
        <f t="shared" si="5"/>
        <v>37</v>
      </c>
      <c r="H18" s="154"/>
      <c r="I18">
        <f>BRPL_EOD!AI18+BRPL_EOD!AJ18</f>
        <v>10.47</v>
      </c>
      <c r="J18">
        <f>BYPL_EOD!AI18+BYPL_EOD!AJ18</f>
        <v>5.95</v>
      </c>
      <c r="K18">
        <f>MES_EOD!AI18+MES_EOD!AJ18</f>
        <v>2.2400000000000002</v>
      </c>
      <c r="L18">
        <f>NDMC_EOD!AI18+NDMC_EOD!AJ18</f>
        <v>11.21</v>
      </c>
      <c r="M18">
        <f>TPDDL_EOD!AI18+TPDDL_EOD!AJ18</f>
        <v>7.13</v>
      </c>
      <c r="N18">
        <f t="shared" si="0"/>
        <v>37.000000000000007</v>
      </c>
      <c r="O18" s="154">
        <f t="shared" si="1"/>
        <v>0</v>
      </c>
      <c r="P18">
        <v>10.469999999999999</v>
      </c>
      <c r="Q18">
        <v>5.9499999999999993</v>
      </c>
      <c r="R18">
        <v>2.2399999999999998</v>
      </c>
      <c r="S18">
        <v>11.209999999999999</v>
      </c>
      <c r="T18">
        <v>7.1299999999999981</v>
      </c>
      <c r="U18" s="156">
        <f t="shared" si="2"/>
        <v>36.999999999999993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37</v>
      </c>
      <c r="E19">
        <f>PPCL!P19</f>
        <v>0</v>
      </c>
      <c r="F19">
        <f t="shared" si="4"/>
        <v>200</v>
      </c>
      <c r="G19">
        <f t="shared" si="5"/>
        <v>37</v>
      </c>
      <c r="H19" s="154"/>
      <c r="I19">
        <f>BRPL_EOD!AI19+BRPL_EOD!AJ19</f>
        <v>10.47</v>
      </c>
      <c r="J19">
        <f>BYPL_EOD!AI19+BYPL_EOD!AJ19</f>
        <v>5.95</v>
      </c>
      <c r="K19">
        <f>MES_EOD!AI19+MES_EOD!AJ19</f>
        <v>2.2400000000000002</v>
      </c>
      <c r="L19">
        <f>NDMC_EOD!AI19+NDMC_EOD!AJ19</f>
        <v>11.21</v>
      </c>
      <c r="M19">
        <f>TPDDL_EOD!AI19+TPDDL_EOD!AJ19</f>
        <v>7.13</v>
      </c>
      <c r="N19">
        <f t="shared" si="0"/>
        <v>37.000000000000007</v>
      </c>
      <c r="O19" s="154">
        <f t="shared" si="1"/>
        <v>0</v>
      </c>
      <c r="P19">
        <v>10.469999999999999</v>
      </c>
      <c r="Q19">
        <v>5.9499999999999993</v>
      </c>
      <c r="R19">
        <v>2.2399999999999998</v>
      </c>
      <c r="S19">
        <v>11.209999999999999</v>
      </c>
      <c r="T19">
        <v>7.1299999999999981</v>
      </c>
      <c r="U19" s="156">
        <f t="shared" si="2"/>
        <v>36.999999999999993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37</v>
      </c>
      <c r="E20">
        <f>PPCL!P20</f>
        <v>0</v>
      </c>
      <c r="F20">
        <f t="shared" si="4"/>
        <v>200</v>
      </c>
      <c r="G20">
        <f t="shared" si="5"/>
        <v>37</v>
      </c>
      <c r="H20" s="154"/>
      <c r="I20">
        <f>BRPL_EOD!AI20+BRPL_EOD!AJ20</f>
        <v>10.47</v>
      </c>
      <c r="J20">
        <f>BYPL_EOD!AI20+BYPL_EOD!AJ20</f>
        <v>5.95</v>
      </c>
      <c r="K20">
        <f>MES_EOD!AI20+MES_EOD!AJ20</f>
        <v>2.2400000000000002</v>
      </c>
      <c r="L20">
        <f>NDMC_EOD!AI20+NDMC_EOD!AJ20</f>
        <v>11.21</v>
      </c>
      <c r="M20">
        <f>TPDDL_EOD!AI20+TPDDL_EOD!AJ20</f>
        <v>7.13</v>
      </c>
      <c r="N20">
        <f t="shared" si="0"/>
        <v>37.000000000000007</v>
      </c>
      <c r="O20" s="154">
        <f t="shared" si="1"/>
        <v>0</v>
      </c>
      <c r="P20">
        <v>10.469999999999999</v>
      </c>
      <c r="Q20">
        <v>5.9499999999999993</v>
      </c>
      <c r="R20">
        <v>2.2399999999999998</v>
      </c>
      <c r="S20">
        <v>11.209999999999999</v>
      </c>
      <c r="T20">
        <v>7.1299999999999981</v>
      </c>
      <c r="U20" s="156">
        <f t="shared" si="2"/>
        <v>36.999999999999993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37</v>
      </c>
      <c r="E21">
        <f>PPCL!P21</f>
        <v>0</v>
      </c>
      <c r="F21">
        <f t="shared" si="4"/>
        <v>200</v>
      </c>
      <c r="G21">
        <f t="shared" si="5"/>
        <v>37</v>
      </c>
      <c r="H21" s="154"/>
      <c r="I21">
        <f>BRPL_EOD!AI21+BRPL_EOD!AJ21</f>
        <v>10.47</v>
      </c>
      <c r="J21">
        <f>BYPL_EOD!AI21+BYPL_EOD!AJ21</f>
        <v>5.95</v>
      </c>
      <c r="K21">
        <f>MES_EOD!AI21+MES_EOD!AJ21</f>
        <v>2.2400000000000002</v>
      </c>
      <c r="L21">
        <f>NDMC_EOD!AI21+NDMC_EOD!AJ21</f>
        <v>11.21</v>
      </c>
      <c r="M21">
        <f>TPDDL_EOD!AI21+TPDDL_EOD!AJ21</f>
        <v>7.13</v>
      </c>
      <c r="N21">
        <f t="shared" si="0"/>
        <v>37.000000000000007</v>
      </c>
      <c r="O21" s="154">
        <f t="shared" si="1"/>
        <v>0</v>
      </c>
      <c r="P21">
        <v>10.469999999999999</v>
      </c>
      <c r="Q21">
        <v>5.9499999999999993</v>
      </c>
      <c r="R21">
        <v>2.2399999999999998</v>
      </c>
      <c r="S21">
        <v>11.209999999999999</v>
      </c>
      <c r="T21">
        <v>7.1299999999999981</v>
      </c>
      <c r="U21" s="156">
        <f t="shared" si="2"/>
        <v>36.999999999999993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37</v>
      </c>
      <c r="E22">
        <f>PPCL!P22</f>
        <v>0</v>
      </c>
      <c r="F22">
        <f t="shared" si="4"/>
        <v>200</v>
      </c>
      <c r="G22">
        <f t="shared" si="5"/>
        <v>37</v>
      </c>
      <c r="H22" s="154"/>
      <c r="I22">
        <f>BRPL_EOD!AI22+BRPL_EOD!AJ22</f>
        <v>10.47</v>
      </c>
      <c r="J22">
        <f>BYPL_EOD!AI22+BYPL_EOD!AJ22</f>
        <v>5.95</v>
      </c>
      <c r="K22">
        <f>MES_EOD!AI22+MES_EOD!AJ22</f>
        <v>2.2400000000000002</v>
      </c>
      <c r="L22">
        <f>NDMC_EOD!AI22+NDMC_EOD!AJ22</f>
        <v>11.21</v>
      </c>
      <c r="M22">
        <f>TPDDL_EOD!AI22+TPDDL_EOD!AJ22</f>
        <v>7.13</v>
      </c>
      <c r="N22">
        <f t="shared" si="0"/>
        <v>37.000000000000007</v>
      </c>
      <c r="O22" s="154">
        <f t="shared" si="1"/>
        <v>0</v>
      </c>
      <c r="P22">
        <v>10.469999999999999</v>
      </c>
      <c r="Q22">
        <v>5.9499999999999993</v>
      </c>
      <c r="R22">
        <v>2.2399999999999998</v>
      </c>
      <c r="S22">
        <v>11.209999999999999</v>
      </c>
      <c r="T22">
        <v>7.1299999999999981</v>
      </c>
      <c r="U22" s="156">
        <f t="shared" si="2"/>
        <v>36.999999999999993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37</v>
      </c>
      <c r="E23">
        <f>PPCL!P23</f>
        <v>0</v>
      </c>
      <c r="F23">
        <f t="shared" si="4"/>
        <v>200</v>
      </c>
      <c r="G23">
        <f t="shared" si="5"/>
        <v>37</v>
      </c>
      <c r="H23" s="154"/>
      <c r="I23">
        <f>BRPL_EOD!AI23+BRPL_EOD!AJ23</f>
        <v>10.47</v>
      </c>
      <c r="J23">
        <f>BYPL_EOD!AI23+BYPL_EOD!AJ23</f>
        <v>5.95</v>
      </c>
      <c r="K23">
        <f>MES_EOD!AI23+MES_EOD!AJ23</f>
        <v>2.2400000000000002</v>
      </c>
      <c r="L23">
        <f>NDMC_EOD!AI23+NDMC_EOD!AJ23</f>
        <v>11.21</v>
      </c>
      <c r="M23">
        <f>TPDDL_EOD!AI23+TPDDL_EOD!AJ23</f>
        <v>7.13</v>
      </c>
      <c r="N23">
        <f t="shared" si="0"/>
        <v>37.000000000000007</v>
      </c>
      <c r="O23" s="154">
        <f t="shared" si="1"/>
        <v>0</v>
      </c>
      <c r="P23">
        <v>10.469999999999999</v>
      </c>
      <c r="Q23">
        <v>5.9499999999999993</v>
      </c>
      <c r="R23">
        <v>2.2399999999999998</v>
      </c>
      <c r="S23">
        <v>11.209999999999999</v>
      </c>
      <c r="T23">
        <v>7.1299999999999981</v>
      </c>
      <c r="U23" s="156">
        <f t="shared" si="2"/>
        <v>36.999999999999993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37</v>
      </c>
      <c r="E24">
        <f>PPCL!P24</f>
        <v>0</v>
      </c>
      <c r="F24">
        <f t="shared" si="4"/>
        <v>200</v>
      </c>
      <c r="G24">
        <f t="shared" si="5"/>
        <v>37</v>
      </c>
      <c r="H24" s="154"/>
      <c r="I24">
        <f>BRPL_EOD!AI24+BRPL_EOD!AJ24</f>
        <v>10.47</v>
      </c>
      <c r="J24">
        <f>BYPL_EOD!AI24+BYPL_EOD!AJ24</f>
        <v>5.95</v>
      </c>
      <c r="K24">
        <f>MES_EOD!AI24+MES_EOD!AJ24</f>
        <v>2.2400000000000002</v>
      </c>
      <c r="L24">
        <f>NDMC_EOD!AI24+NDMC_EOD!AJ24</f>
        <v>11.21</v>
      </c>
      <c r="M24">
        <f>TPDDL_EOD!AI24+TPDDL_EOD!AJ24</f>
        <v>7.13</v>
      </c>
      <c r="N24">
        <f t="shared" si="0"/>
        <v>37.000000000000007</v>
      </c>
      <c r="O24" s="154">
        <f t="shared" si="1"/>
        <v>0</v>
      </c>
      <c r="P24">
        <v>10.469999999999999</v>
      </c>
      <c r="Q24">
        <v>5.9499999999999993</v>
      </c>
      <c r="R24">
        <v>2.2399999999999998</v>
      </c>
      <c r="S24">
        <v>11.209999999999999</v>
      </c>
      <c r="T24">
        <v>7.1299999999999981</v>
      </c>
      <c r="U24" s="156">
        <f t="shared" si="2"/>
        <v>36.999999999999993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37</v>
      </c>
      <c r="E25">
        <f>PPCL!P25</f>
        <v>0</v>
      </c>
      <c r="F25">
        <f t="shared" si="4"/>
        <v>200</v>
      </c>
      <c r="G25">
        <f t="shared" si="5"/>
        <v>37</v>
      </c>
      <c r="H25" s="154"/>
      <c r="I25">
        <f>BRPL_EOD!AI25+BRPL_EOD!AJ25</f>
        <v>10.47</v>
      </c>
      <c r="J25">
        <f>BYPL_EOD!AI25+BYPL_EOD!AJ25</f>
        <v>5.95</v>
      </c>
      <c r="K25">
        <f>MES_EOD!AI25+MES_EOD!AJ25</f>
        <v>2.2400000000000002</v>
      </c>
      <c r="L25">
        <f>NDMC_EOD!AI25+NDMC_EOD!AJ25</f>
        <v>11.21</v>
      </c>
      <c r="M25">
        <f>TPDDL_EOD!AI25+TPDDL_EOD!AJ25</f>
        <v>7.13</v>
      </c>
      <c r="N25">
        <f t="shared" si="0"/>
        <v>37.000000000000007</v>
      </c>
      <c r="O25" s="154">
        <f t="shared" si="1"/>
        <v>0</v>
      </c>
      <c r="P25">
        <v>10.469999999999999</v>
      </c>
      <c r="Q25">
        <v>5.9499999999999993</v>
      </c>
      <c r="R25">
        <v>2.2399999999999998</v>
      </c>
      <c r="S25">
        <v>11.209999999999999</v>
      </c>
      <c r="T25">
        <v>7.1299999999999981</v>
      </c>
      <c r="U25" s="156">
        <f t="shared" si="2"/>
        <v>36.999999999999993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37</v>
      </c>
      <c r="E26">
        <f>PPCL!P26</f>
        <v>0</v>
      </c>
      <c r="F26">
        <f t="shared" si="4"/>
        <v>200</v>
      </c>
      <c r="G26">
        <f t="shared" si="5"/>
        <v>37</v>
      </c>
      <c r="H26" s="154"/>
      <c r="I26">
        <f>BRPL_EOD!AI26+BRPL_EOD!AJ26</f>
        <v>10.47</v>
      </c>
      <c r="J26">
        <f>BYPL_EOD!AI26+BYPL_EOD!AJ26</f>
        <v>5.95</v>
      </c>
      <c r="K26">
        <f>MES_EOD!AI26+MES_EOD!AJ26</f>
        <v>2.2400000000000002</v>
      </c>
      <c r="L26">
        <f>NDMC_EOD!AI26+NDMC_EOD!AJ26</f>
        <v>11.21</v>
      </c>
      <c r="M26">
        <f>TPDDL_EOD!AI26+TPDDL_EOD!AJ26</f>
        <v>7.13</v>
      </c>
      <c r="N26">
        <f t="shared" si="0"/>
        <v>37.000000000000007</v>
      </c>
      <c r="O26" s="154">
        <f t="shared" si="1"/>
        <v>0</v>
      </c>
      <c r="P26">
        <v>10.469999999999999</v>
      </c>
      <c r="Q26">
        <v>5.9499999999999993</v>
      </c>
      <c r="R26">
        <v>2.2399999999999998</v>
      </c>
      <c r="S26">
        <v>11.209999999999999</v>
      </c>
      <c r="T26">
        <v>7.1299999999999981</v>
      </c>
      <c r="U26" s="156">
        <f t="shared" si="2"/>
        <v>36.999999999999993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37</v>
      </c>
      <c r="E27">
        <f>PPCL!P27</f>
        <v>0</v>
      </c>
      <c r="F27">
        <f t="shared" si="4"/>
        <v>200</v>
      </c>
      <c r="G27">
        <f t="shared" si="5"/>
        <v>37</v>
      </c>
      <c r="H27" s="154"/>
      <c r="I27">
        <f>BRPL_EOD!AI27+BRPL_EOD!AJ27</f>
        <v>10.47</v>
      </c>
      <c r="J27">
        <f>BYPL_EOD!AI27+BYPL_EOD!AJ27</f>
        <v>5.95</v>
      </c>
      <c r="K27">
        <f>MES_EOD!AI27+MES_EOD!AJ27</f>
        <v>2.2400000000000002</v>
      </c>
      <c r="L27">
        <f>NDMC_EOD!AI27+NDMC_EOD!AJ27</f>
        <v>11.21</v>
      </c>
      <c r="M27">
        <f>TPDDL_EOD!AI27+TPDDL_EOD!AJ27</f>
        <v>7.13</v>
      </c>
      <c r="N27">
        <f t="shared" si="0"/>
        <v>37.000000000000007</v>
      </c>
      <c r="O27" s="154">
        <f t="shared" si="1"/>
        <v>0</v>
      </c>
      <c r="P27">
        <v>10.469999999999999</v>
      </c>
      <c r="Q27">
        <v>5.9499999999999993</v>
      </c>
      <c r="R27">
        <v>2.2399999999999998</v>
      </c>
      <c r="S27">
        <v>11.209999999999999</v>
      </c>
      <c r="T27">
        <v>7.1299999999999981</v>
      </c>
      <c r="U27" s="156">
        <f t="shared" si="2"/>
        <v>36.999999999999993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37</v>
      </c>
      <c r="E28">
        <f>PPCL!P28</f>
        <v>0</v>
      </c>
      <c r="F28">
        <f t="shared" si="4"/>
        <v>200</v>
      </c>
      <c r="G28">
        <f t="shared" si="5"/>
        <v>37</v>
      </c>
      <c r="H28" s="154"/>
      <c r="I28">
        <f>BRPL_EOD!AI28+BRPL_EOD!AJ28</f>
        <v>10.47</v>
      </c>
      <c r="J28">
        <f>BYPL_EOD!AI28+BYPL_EOD!AJ28</f>
        <v>5.95</v>
      </c>
      <c r="K28">
        <f>MES_EOD!AI28+MES_EOD!AJ28</f>
        <v>2.2400000000000002</v>
      </c>
      <c r="L28">
        <f>NDMC_EOD!AI28+NDMC_EOD!AJ28</f>
        <v>11.21</v>
      </c>
      <c r="M28">
        <f>TPDDL_EOD!AI28+TPDDL_EOD!AJ28</f>
        <v>7.13</v>
      </c>
      <c r="N28">
        <f t="shared" si="0"/>
        <v>37.000000000000007</v>
      </c>
      <c r="O28" s="154">
        <f t="shared" si="1"/>
        <v>0</v>
      </c>
      <c r="P28">
        <v>10.469999999999999</v>
      </c>
      <c r="Q28">
        <v>5.9499999999999993</v>
      </c>
      <c r="R28">
        <v>2.2399999999999998</v>
      </c>
      <c r="S28">
        <v>11.209999999999999</v>
      </c>
      <c r="T28">
        <v>7.1299999999999981</v>
      </c>
      <c r="U28" s="156">
        <f t="shared" si="2"/>
        <v>36.999999999999993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37</v>
      </c>
      <c r="E29">
        <f>PPCL!P29</f>
        <v>0</v>
      </c>
      <c r="F29">
        <f t="shared" si="4"/>
        <v>200</v>
      </c>
      <c r="G29">
        <f t="shared" si="5"/>
        <v>37</v>
      </c>
      <c r="H29" s="154"/>
      <c r="I29">
        <f>BRPL_EOD!AI29+BRPL_EOD!AJ29</f>
        <v>10.47</v>
      </c>
      <c r="J29">
        <f>BYPL_EOD!AI29+BYPL_EOD!AJ29</f>
        <v>5.95</v>
      </c>
      <c r="K29">
        <f>MES_EOD!AI29+MES_EOD!AJ29</f>
        <v>2.2400000000000002</v>
      </c>
      <c r="L29">
        <f>NDMC_EOD!AI29+NDMC_EOD!AJ29</f>
        <v>11.21</v>
      </c>
      <c r="M29">
        <f>TPDDL_EOD!AI29+TPDDL_EOD!AJ29</f>
        <v>7.13</v>
      </c>
      <c r="N29">
        <f t="shared" si="0"/>
        <v>37.000000000000007</v>
      </c>
      <c r="O29" s="154">
        <f t="shared" si="1"/>
        <v>0</v>
      </c>
      <c r="P29">
        <v>10.469999999999999</v>
      </c>
      <c r="Q29">
        <v>5.9499999999999993</v>
      </c>
      <c r="R29">
        <v>2.2399999999999998</v>
      </c>
      <c r="S29">
        <v>11.209999999999999</v>
      </c>
      <c r="T29">
        <v>7.1299999999999981</v>
      </c>
      <c r="U29" s="156">
        <f t="shared" si="2"/>
        <v>36.999999999999993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37</v>
      </c>
      <c r="E30">
        <f>PPCL!P30</f>
        <v>0</v>
      </c>
      <c r="F30">
        <f t="shared" si="4"/>
        <v>200</v>
      </c>
      <c r="G30">
        <f t="shared" si="5"/>
        <v>37</v>
      </c>
      <c r="H30" s="154"/>
      <c r="I30">
        <f>BRPL_EOD!AI30+BRPL_EOD!AJ30</f>
        <v>10.47</v>
      </c>
      <c r="J30">
        <f>BYPL_EOD!AI30+BYPL_EOD!AJ30</f>
        <v>5.95</v>
      </c>
      <c r="K30">
        <f>MES_EOD!AI30+MES_EOD!AJ30</f>
        <v>2.2400000000000002</v>
      </c>
      <c r="L30">
        <f>NDMC_EOD!AI30+NDMC_EOD!AJ30</f>
        <v>11.21</v>
      </c>
      <c r="M30">
        <f>TPDDL_EOD!AI30+TPDDL_EOD!AJ30</f>
        <v>7.13</v>
      </c>
      <c r="N30">
        <f t="shared" si="0"/>
        <v>37.000000000000007</v>
      </c>
      <c r="O30" s="154">
        <f t="shared" si="1"/>
        <v>0</v>
      </c>
      <c r="P30">
        <v>10.469999999999999</v>
      </c>
      <c r="Q30">
        <v>5.9499999999999993</v>
      </c>
      <c r="R30">
        <v>2.2399999999999998</v>
      </c>
      <c r="S30">
        <v>11.209999999999999</v>
      </c>
      <c r="T30">
        <v>7.1299999999999981</v>
      </c>
      <c r="U30" s="156">
        <f t="shared" si="2"/>
        <v>36.999999999999993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37</v>
      </c>
      <c r="E31">
        <f>PPCL!P31</f>
        <v>0</v>
      </c>
      <c r="F31">
        <f t="shared" si="4"/>
        <v>200</v>
      </c>
      <c r="G31">
        <f t="shared" si="5"/>
        <v>37</v>
      </c>
      <c r="H31" s="154"/>
      <c r="I31">
        <f>BRPL_EOD!AI31+BRPL_EOD!AJ31</f>
        <v>9.9</v>
      </c>
      <c r="J31">
        <f>BYPL_EOD!AI31+BYPL_EOD!AJ31</f>
        <v>5.62</v>
      </c>
      <c r="K31">
        <f>MES_EOD!AI31+MES_EOD!AJ31</f>
        <v>2.12</v>
      </c>
      <c r="L31">
        <f>NDMC_EOD!AI31+NDMC_EOD!AJ31</f>
        <v>10.61</v>
      </c>
      <c r="M31">
        <f>TPDDL_EOD!AI31+TPDDL_EOD!AJ31</f>
        <v>6.75</v>
      </c>
      <c r="N31">
        <f t="shared" si="0"/>
        <v>35</v>
      </c>
      <c r="O31" s="154">
        <f t="shared" si="1"/>
        <v>2</v>
      </c>
      <c r="P31">
        <v>10.465714285714286</v>
      </c>
      <c r="Q31">
        <v>5.9411428571428573</v>
      </c>
      <c r="R31">
        <v>2.2411428571428571</v>
      </c>
      <c r="S31">
        <v>11.216285714285714</v>
      </c>
      <c r="T31">
        <v>7.1357142857142861</v>
      </c>
      <c r="U31" s="156">
        <f t="shared" si="2"/>
        <v>37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35</v>
      </c>
      <c r="E32">
        <f>PPCL!P32</f>
        <v>0</v>
      </c>
      <c r="F32">
        <f t="shared" si="4"/>
        <v>200</v>
      </c>
      <c r="G32">
        <f t="shared" si="5"/>
        <v>35</v>
      </c>
      <c r="H32" s="154"/>
      <c r="I32">
        <f>BRPL_EOD!AI32+BRPL_EOD!AJ32</f>
        <v>9.9</v>
      </c>
      <c r="J32">
        <f>BYPL_EOD!AI32+BYPL_EOD!AJ32</f>
        <v>5.62</v>
      </c>
      <c r="K32">
        <f>MES_EOD!AI32+MES_EOD!AJ32</f>
        <v>2.12</v>
      </c>
      <c r="L32">
        <f>NDMC_EOD!AI32+NDMC_EOD!AJ32</f>
        <v>10.61</v>
      </c>
      <c r="M32">
        <f>TPDDL_EOD!AI32+TPDDL_EOD!AJ32</f>
        <v>6.75</v>
      </c>
      <c r="N32">
        <f t="shared" si="0"/>
        <v>35</v>
      </c>
      <c r="O32" s="154">
        <f t="shared" si="1"/>
        <v>0</v>
      </c>
      <c r="P32">
        <v>9.9</v>
      </c>
      <c r="Q32">
        <v>5.62</v>
      </c>
      <c r="R32">
        <v>2.12</v>
      </c>
      <c r="S32">
        <v>10.61</v>
      </c>
      <c r="T32">
        <v>6.75</v>
      </c>
      <c r="U32" s="156">
        <f t="shared" si="2"/>
        <v>35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35</v>
      </c>
      <c r="E33">
        <f>PPCL!P33</f>
        <v>0</v>
      </c>
      <c r="F33">
        <f t="shared" si="4"/>
        <v>200</v>
      </c>
      <c r="G33">
        <f t="shared" si="5"/>
        <v>35</v>
      </c>
      <c r="H33" s="154"/>
      <c r="I33">
        <f>BRPL_EOD!AI33+BRPL_EOD!AJ33</f>
        <v>9.81</v>
      </c>
      <c r="J33">
        <f>BYPL_EOD!AI33+BYPL_EOD!AJ33</f>
        <v>5.57</v>
      </c>
      <c r="K33">
        <f>MES_EOD!AI33+MES_EOD!AJ33</f>
        <v>2.1</v>
      </c>
      <c r="L33">
        <f>NDMC_EOD!AI33+NDMC_EOD!AJ33</f>
        <v>10.51</v>
      </c>
      <c r="M33">
        <f>TPDDL_EOD!AI33+TPDDL_EOD!AJ33</f>
        <v>7</v>
      </c>
      <c r="N33">
        <f t="shared" si="0"/>
        <v>34.99</v>
      </c>
      <c r="O33" s="154">
        <f t="shared" si="1"/>
        <v>9.9999999999980105E-3</v>
      </c>
      <c r="P33">
        <v>9.812803658188054</v>
      </c>
      <c r="Q33">
        <v>5.5715918833952554</v>
      </c>
      <c r="R33">
        <v>2.1006001714775651</v>
      </c>
      <c r="S33">
        <v>10.51300371534724</v>
      </c>
      <c r="T33">
        <v>7.0020005715918829</v>
      </c>
      <c r="U33" s="156">
        <f t="shared" si="2"/>
        <v>35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35</v>
      </c>
      <c r="E34">
        <f>PPCL!P34</f>
        <v>0</v>
      </c>
      <c r="F34">
        <f t="shared" si="4"/>
        <v>200</v>
      </c>
      <c r="G34">
        <f t="shared" si="5"/>
        <v>35</v>
      </c>
      <c r="H34" s="154"/>
      <c r="I34">
        <f>BRPL_EOD!AI34+BRPL_EOD!AJ34</f>
        <v>9.81</v>
      </c>
      <c r="J34">
        <f>BYPL_EOD!AI34+BYPL_EOD!AJ34</f>
        <v>5.57</v>
      </c>
      <c r="K34">
        <f>MES_EOD!AI34+MES_EOD!AJ34</f>
        <v>2.1</v>
      </c>
      <c r="L34">
        <f>NDMC_EOD!AI34+NDMC_EOD!AJ34</f>
        <v>10.51</v>
      </c>
      <c r="M34">
        <f>TPDDL_EOD!AI34+TPDDL_EOD!AJ34</f>
        <v>7</v>
      </c>
      <c r="N34">
        <f t="shared" si="0"/>
        <v>34.99</v>
      </c>
      <c r="O34" s="154">
        <f t="shared" si="1"/>
        <v>9.9999999999980105E-3</v>
      </c>
      <c r="P34">
        <v>9.812803658188054</v>
      </c>
      <c r="Q34">
        <v>5.5715918833952554</v>
      </c>
      <c r="R34">
        <v>2.1006001714775651</v>
      </c>
      <c r="S34">
        <v>10.51300371534724</v>
      </c>
      <c r="T34">
        <v>7.0020005715918829</v>
      </c>
      <c r="U34" s="156">
        <f t="shared" si="2"/>
        <v>35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35</v>
      </c>
      <c r="E35">
        <f>PPCL!P35</f>
        <v>0</v>
      </c>
      <c r="F35">
        <f t="shared" si="4"/>
        <v>200</v>
      </c>
      <c r="G35">
        <f t="shared" si="5"/>
        <v>35</v>
      </c>
      <c r="H35" s="154"/>
      <c r="I35">
        <f>BRPL_EOD!AI35+BRPL_EOD!AJ35</f>
        <v>9.81</v>
      </c>
      <c r="J35">
        <f>BYPL_EOD!AI35+BYPL_EOD!AJ35</f>
        <v>5.57</v>
      </c>
      <c r="K35">
        <f>MES_EOD!AI35+MES_EOD!AJ35</f>
        <v>2.1</v>
      </c>
      <c r="L35">
        <f>NDMC_EOD!AI35+NDMC_EOD!AJ35</f>
        <v>10.51</v>
      </c>
      <c r="M35">
        <f>TPDDL_EOD!AI35+TPDDL_EOD!AJ35</f>
        <v>7</v>
      </c>
      <c r="N35">
        <f t="shared" si="0"/>
        <v>34.99</v>
      </c>
      <c r="O35" s="154">
        <f t="shared" si="1"/>
        <v>9.9999999999980105E-3</v>
      </c>
      <c r="P35">
        <v>9.812803658188054</v>
      </c>
      <c r="Q35">
        <v>5.5715918833952554</v>
      </c>
      <c r="R35">
        <v>2.1006001714775651</v>
      </c>
      <c r="S35">
        <v>10.51300371534724</v>
      </c>
      <c r="T35">
        <v>7.0020005715918829</v>
      </c>
      <c r="U35" s="156">
        <f t="shared" si="2"/>
        <v>35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35</v>
      </c>
      <c r="E36">
        <f>PPCL!P36</f>
        <v>0</v>
      </c>
      <c r="F36">
        <f t="shared" si="4"/>
        <v>200</v>
      </c>
      <c r="G36">
        <f t="shared" si="5"/>
        <v>35</v>
      </c>
      <c r="H36" s="154"/>
      <c r="I36">
        <f>BRPL_EOD!AI36+BRPL_EOD!AJ36</f>
        <v>9.81</v>
      </c>
      <c r="J36">
        <f>BYPL_EOD!AI36+BYPL_EOD!AJ36</f>
        <v>5.57</v>
      </c>
      <c r="K36">
        <f>MES_EOD!AI36+MES_EOD!AJ36</f>
        <v>2.1</v>
      </c>
      <c r="L36">
        <f>NDMC_EOD!AI36+NDMC_EOD!AJ36</f>
        <v>10.51</v>
      </c>
      <c r="M36">
        <f>TPDDL_EOD!AI36+TPDDL_EOD!AJ36</f>
        <v>7</v>
      </c>
      <c r="N36">
        <f t="shared" si="0"/>
        <v>34.99</v>
      </c>
      <c r="O36" s="154">
        <f t="shared" si="1"/>
        <v>9.9999999999980105E-3</v>
      </c>
      <c r="P36">
        <v>9.812803658188054</v>
      </c>
      <c r="Q36">
        <v>5.5715918833952554</v>
      </c>
      <c r="R36">
        <v>2.1006001714775651</v>
      </c>
      <c r="S36">
        <v>10.51300371534724</v>
      </c>
      <c r="T36">
        <v>7.0020005715918829</v>
      </c>
      <c r="U36" s="156">
        <f t="shared" si="2"/>
        <v>35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35</v>
      </c>
      <c r="E37">
        <f>PPCL!P37</f>
        <v>0</v>
      </c>
      <c r="F37">
        <f t="shared" si="4"/>
        <v>200</v>
      </c>
      <c r="G37">
        <f t="shared" si="5"/>
        <v>35</v>
      </c>
      <c r="H37" s="154"/>
      <c r="I37">
        <f>BRPL_EOD!AI37+BRPL_EOD!AJ37</f>
        <v>9.81</v>
      </c>
      <c r="J37">
        <f>BYPL_EOD!AI37+BYPL_EOD!AJ37</f>
        <v>5.57</v>
      </c>
      <c r="K37">
        <f>MES_EOD!AI37+MES_EOD!AJ37</f>
        <v>2.1</v>
      </c>
      <c r="L37">
        <f>NDMC_EOD!AI37+NDMC_EOD!AJ37</f>
        <v>10.51</v>
      </c>
      <c r="M37">
        <f>TPDDL_EOD!AI37+TPDDL_EOD!AJ37</f>
        <v>7</v>
      </c>
      <c r="N37">
        <f t="shared" si="0"/>
        <v>34.99</v>
      </c>
      <c r="O37" s="154">
        <f t="shared" si="1"/>
        <v>9.9999999999980105E-3</v>
      </c>
      <c r="P37">
        <v>9.812803658188054</v>
      </c>
      <c r="Q37">
        <v>5.5715918833952554</v>
      </c>
      <c r="R37">
        <v>2.1006001714775651</v>
      </c>
      <c r="S37">
        <v>10.51300371534724</v>
      </c>
      <c r="T37">
        <v>7.0020005715918829</v>
      </c>
      <c r="U37" s="156">
        <f t="shared" si="2"/>
        <v>35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35</v>
      </c>
      <c r="E38">
        <f>PPCL!P38</f>
        <v>0</v>
      </c>
      <c r="F38">
        <f t="shared" si="4"/>
        <v>200</v>
      </c>
      <c r="G38">
        <f t="shared" si="5"/>
        <v>35</v>
      </c>
      <c r="H38" s="154"/>
      <c r="I38">
        <f>BRPL_EOD!AI38+BRPL_EOD!AJ38</f>
        <v>9.81</v>
      </c>
      <c r="J38">
        <f>BYPL_EOD!AI38+BYPL_EOD!AJ38</f>
        <v>5.57</v>
      </c>
      <c r="K38">
        <f>MES_EOD!AI38+MES_EOD!AJ38</f>
        <v>2.1</v>
      </c>
      <c r="L38">
        <f>NDMC_EOD!AI38+NDMC_EOD!AJ38</f>
        <v>10.51</v>
      </c>
      <c r="M38">
        <f>TPDDL_EOD!AI38+TPDDL_EOD!AJ38</f>
        <v>7</v>
      </c>
      <c r="N38">
        <f t="shared" si="0"/>
        <v>34.99</v>
      </c>
      <c r="O38" s="154">
        <f t="shared" si="1"/>
        <v>9.9999999999980105E-3</v>
      </c>
      <c r="P38">
        <v>9.812803658188054</v>
      </c>
      <c r="Q38">
        <v>5.5715918833952554</v>
      </c>
      <c r="R38">
        <v>2.1006001714775651</v>
      </c>
      <c r="S38">
        <v>10.51300371534724</v>
      </c>
      <c r="T38">
        <v>7.0020005715918829</v>
      </c>
      <c r="U38" s="156">
        <f t="shared" si="2"/>
        <v>35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32</v>
      </c>
      <c r="E39">
        <f>PPCL!P39</f>
        <v>0</v>
      </c>
      <c r="F39">
        <f t="shared" si="4"/>
        <v>200</v>
      </c>
      <c r="G39">
        <f t="shared" si="5"/>
        <v>32</v>
      </c>
      <c r="H39" s="154"/>
      <c r="I39">
        <f>BRPL_EOD!AI39+BRPL_EOD!AJ39</f>
        <v>7</v>
      </c>
      <c r="J39">
        <f>BYPL_EOD!AI39+BYPL_EOD!AJ39</f>
        <v>17</v>
      </c>
      <c r="K39">
        <f>MES_EOD!AI39+MES_EOD!AJ39</f>
        <v>0.17</v>
      </c>
      <c r="L39">
        <f>NDMC_EOD!AI39+NDMC_EOD!AJ39</f>
        <v>0.83</v>
      </c>
      <c r="M39">
        <f>TPDDL_EOD!AI39+TPDDL_EOD!AJ39</f>
        <v>7</v>
      </c>
      <c r="N39">
        <f t="shared" si="0"/>
        <v>32</v>
      </c>
      <c r="O39" s="154">
        <f t="shared" si="1"/>
        <v>0</v>
      </c>
      <c r="P39">
        <v>7</v>
      </c>
      <c r="Q39">
        <v>17</v>
      </c>
      <c r="R39">
        <v>0.17</v>
      </c>
      <c r="S39">
        <v>0.83</v>
      </c>
      <c r="T39">
        <v>7</v>
      </c>
      <c r="U39" s="156">
        <f t="shared" si="2"/>
        <v>32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32</v>
      </c>
      <c r="E40">
        <f>PPCL!P40</f>
        <v>0</v>
      </c>
      <c r="F40">
        <f t="shared" si="4"/>
        <v>200</v>
      </c>
      <c r="G40">
        <f t="shared" si="5"/>
        <v>32</v>
      </c>
      <c r="H40" s="154"/>
      <c r="I40">
        <f>BRPL_EOD!AI40+BRPL_EOD!AJ40</f>
        <v>7</v>
      </c>
      <c r="J40">
        <f>BYPL_EOD!AI40+BYPL_EOD!AJ40</f>
        <v>11</v>
      </c>
      <c r="K40">
        <f>MES_EOD!AI40+MES_EOD!AJ40</f>
        <v>1.17</v>
      </c>
      <c r="L40">
        <f>NDMC_EOD!AI40+NDMC_EOD!AJ40</f>
        <v>5.83</v>
      </c>
      <c r="M40">
        <f>TPDDL_EOD!AI40+TPDDL_EOD!AJ40</f>
        <v>7</v>
      </c>
      <c r="N40">
        <f t="shared" si="0"/>
        <v>32</v>
      </c>
      <c r="O40" s="154">
        <f t="shared" si="1"/>
        <v>0</v>
      </c>
      <c r="P40">
        <v>7</v>
      </c>
      <c r="Q40">
        <v>11</v>
      </c>
      <c r="R40">
        <v>1.17</v>
      </c>
      <c r="S40">
        <v>5.83</v>
      </c>
      <c r="T40">
        <v>7</v>
      </c>
      <c r="U40" s="156">
        <f t="shared" si="2"/>
        <v>32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32</v>
      </c>
      <c r="E41">
        <f>PPCL!P41</f>
        <v>0</v>
      </c>
      <c r="F41">
        <f t="shared" si="4"/>
        <v>200</v>
      </c>
      <c r="G41">
        <f t="shared" si="5"/>
        <v>32</v>
      </c>
      <c r="H41" s="154"/>
      <c r="I41">
        <f>BRPL_EOD!AI41+BRPL_EOD!AJ41</f>
        <v>7</v>
      </c>
      <c r="J41">
        <f>BYPL_EOD!AI41+BYPL_EOD!AJ41</f>
        <v>10</v>
      </c>
      <c r="K41">
        <f>MES_EOD!AI41+MES_EOD!AJ41</f>
        <v>1.33</v>
      </c>
      <c r="L41">
        <f>NDMC_EOD!AI41+NDMC_EOD!AJ41</f>
        <v>6.67</v>
      </c>
      <c r="M41">
        <f>TPDDL_EOD!AI41+TPDDL_EOD!AJ41</f>
        <v>7</v>
      </c>
      <c r="N41">
        <f t="shared" si="0"/>
        <v>32</v>
      </c>
      <c r="O41" s="154">
        <f t="shared" si="1"/>
        <v>0</v>
      </c>
      <c r="P41">
        <v>7</v>
      </c>
      <c r="Q41">
        <v>10</v>
      </c>
      <c r="R41">
        <v>1.33</v>
      </c>
      <c r="S41">
        <v>6.67</v>
      </c>
      <c r="T41">
        <v>7</v>
      </c>
      <c r="U41" s="156">
        <f t="shared" si="2"/>
        <v>32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32</v>
      </c>
      <c r="E42">
        <f>PPCL!P42</f>
        <v>0</v>
      </c>
      <c r="F42">
        <f t="shared" si="4"/>
        <v>200</v>
      </c>
      <c r="G42">
        <f t="shared" si="5"/>
        <v>32</v>
      </c>
      <c r="H42" s="154"/>
      <c r="I42">
        <f>BRPL_EOD!AI42+BRPL_EOD!AJ42</f>
        <v>7</v>
      </c>
      <c r="J42">
        <f>BYPL_EOD!AI42+BYPL_EOD!AJ42</f>
        <v>10</v>
      </c>
      <c r="K42">
        <f>MES_EOD!AI42+MES_EOD!AJ42</f>
        <v>1.33</v>
      </c>
      <c r="L42">
        <f>NDMC_EOD!AI42+NDMC_EOD!AJ42</f>
        <v>6.67</v>
      </c>
      <c r="M42">
        <f>TPDDL_EOD!AI42+TPDDL_EOD!AJ42</f>
        <v>7</v>
      </c>
      <c r="N42">
        <f t="shared" si="0"/>
        <v>32</v>
      </c>
      <c r="O42" s="154">
        <f t="shared" si="1"/>
        <v>0</v>
      </c>
      <c r="P42">
        <v>7</v>
      </c>
      <c r="Q42">
        <v>10</v>
      </c>
      <c r="R42">
        <v>1.33</v>
      </c>
      <c r="S42">
        <v>6.67</v>
      </c>
      <c r="T42">
        <v>7</v>
      </c>
      <c r="U42" s="156">
        <f t="shared" si="2"/>
        <v>32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200</v>
      </c>
      <c r="G43">
        <f t="shared" si="5"/>
        <v>32</v>
      </c>
      <c r="H43" s="154"/>
      <c r="I43">
        <f>BRPL_EOD!AI43+BRPL_EOD!AJ43</f>
        <v>8.69</v>
      </c>
      <c r="J43">
        <f>BYPL_EOD!AI43+BYPL_EOD!AJ43</f>
        <v>5</v>
      </c>
      <c r="K43">
        <f>MES_EOD!AI43+MES_EOD!AJ43</f>
        <v>2</v>
      </c>
      <c r="L43">
        <f>NDMC_EOD!AI43+NDMC_EOD!AJ43</f>
        <v>9.31</v>
      </c>
      <c r="M43">
        <f>TPDDL_EOD!AI43+TPDDL_EOD!AJ43</f>
        <v>7</v>
      </c>
      <c r="N43">
        <f t="shared" si="0"/>
        <v>32</v>
      </c>
      <c r="O43" s="154">
        <f t="shared" si="1"/>
        <v>0</v>
      </c>
      <c r="P43">
        <v>8.69</v>
      </c>
      <c r="Q43">
        <v>5</v>
      </c>
      <c r="R43">
        <v>2</v>
      </c>
      <c r="S43">
        <v>9.31</v>
      </c>
      <c r="T43">
        <v>7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200</v>
      </c>
      <c r="G44">
        <f t="shared" si="5"/>
        <v>32</v>
      </c>
      <c r="H44" s="154"/>
      <c r="I44">
        <f>BRPL_EOD!AI44+BRPL_EOD!AJ44</f>
        <v>8.75</v>
      </c>
      <c r="J44">
        <f>BYPL_EOD!AI44+BYPL_EOD!AJ44</f>
        <v>5</v>
      </c>
      <c r="K44">
        <f>MES_EOD!AI44+MES_EOD!AJ44</f>
        <v>1.87</v>
      </c>
      <c r="L44">
        <f>NDMC_EOD!AI44+NDMC_EOD!AJ44</f>
        <v>9.3699999999999992</v>
      </c>
      <c r="M44">
        <f>TPDDL_EOD!AI44+TPDDL_EOD!AJ44</f>
        <v>7</v>
      </c>
      <c r="N44">
        <f t="shared" si="0"/>
        <v>31.990000000000002</v>
      </c>
      <c r="O44" s="154">
        <f t="shared" si="1"/>
        <v>9.9999999999980105E-3</v>
      </c>
      <c r="P44">
        <v>8.7527352297592991</v>
      </c>
      <c r="Q44">
        <v>5.0015629884338857</v>
      </c>
      <c r="R44">
        <v>1.8705845576742732</v>
      </c>
      <c r="S44">
        <v>9.3729290403251007</v>
      </c>
      <c r="T44">
        <v>7.0021881838074398</v>
      </c>
      <c r="U44" s="156">
        <f t="shared" si="2"/>
        <v>32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200</v>
      </c>
      <c r="G45">
        <f t="shared" si="5"/>
        <v>32</v>
      </c>
      <c r="H45" s="154"/>
      <c r="I45">
        <f>BRPL_EOD!AI45+BRPL_EOD!AJ45</f>
        <v>8.75</v>
      </c>
      <c r="J45">
        <f>BYPL_EOD!AI45+BYPL_EOD!AJ45</f>
        <v>5</v>
      </c>
      <c r="K45">
        <f>MES_EOD!AI45+MES_EOD!AJ45</f>
        <v>1.87</v>
      </c>
      <c r="L45">
        <f>NDMC_EOD!AI45+NDMC_EOD!AJ45</f>
        <v>9.3699999999999992</v>
      </c>
      <c r="M45">
        <f>TPDDL_EOD!AI45+TPDDL_EOD!AJ45</f>
        <v>7</v>
      </c>
      <c r="N45">
        <f t="shared" si="0"/>
        <v>31.990000000000002</v>
      </c>
      <c r="O45" s="154">
        <f t="shared" si="1"/>
        <v>9.9999999999980105E-3</v>
      </c>
      <c r="P45">
        <v>8.7527352297592991</v>
      </c>
      <c r="Q45">
        <v>5.0015629884338857</v>
      </c>
      <c r="R45">
        <v>1.8705845576742732</v>
      </c>
      <c r="S45">
        <v>9.3729290403251007</v>
      </c>
      <c r="T45">
        <v>7.0021881838074398</v>
      </c>
      <c r="U45" s="156">
        <f t="shared" si="2"/>
        <v>32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32</v>
      </c>
      <c r="E46">
        <f>PPCL!P46</f>
        <v>0</v>
      </c>
      <c r="F46">
        <f t="shared" si="4"/>
        <v>200</v>
      </c>
      <c r="G46">
        <f t="shared" si="5"/>
        <v>32</v>
      </c>
      <c r="H46" s="154"/>
      <c r="I46">
        <f>BRPL_EOD!AI46+BRPL_EOD!AJ46</f>
        <v>8.75</v>
      </c>
      <c r="J46">
        <f>BYPL_EOD!AI46+BYPL_EOD!AJ46</f>
        <v>5</v>
      </c>
      <c r="K46">
        <f>MES_EOD!AI46+MES_EOD!AJ46</f>
        <v>1.87</v>
      </c>
      <c r="L46">
        <f>NDMC_EOD!AI46+NDMC_EOD!AJ46</f>
        <v>9.3699999999999992</v>
      </c>
      <c r="M46">
        <f>TPDDL_EOD!AI46+TPDDL_EOD!AJ46</f>
        <v>7</v>
      </c>
      <c r="N46">
        <f t="shared" si="0"/>
        <v>31.990000000000002</v>
      </c>
      <c r="O46" s="154">
        <f t="shared" si="1"/>
        <v>9.9999999999980105E-3</v>
      </c>
      <c r="P46">
        <v>8.7527352297592991</v>
      </c>
      <c r="Q46">
        <v>5.0015629884338857</v>
      </c>
      <c r="R46">
        <v>1.8705845576742732</v>
      </c>
      <c r="S46">
        <v>9.3729290403251007</v>
      </c>
      <c r="T46">
        <v>7.0021881838074398</v>
      </c>
      <c r="U46" s="156">
        <f t="shared" si="2"/>
        <v>32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33</v>
      </c>
      <c r="E47">
        <f>PPCL!P47</f>
        <v>0</v>
      </c>
      <c r="F47">
        <f t="shared" si="4"/>
        <v>200</v>
      </c>
      <c r="G47">
        <f t="shared" si="5"/>
        <v>33</v>
      </c>
      <c r="H47" s="154"/>
      <c r="I47">
        <f>BRPL_EOD!AI47+BRPL_EOD!AJ47</f>
        <v>9.11</v>
      </c>
      <c r="J47">
        <f>BYPL_EOD!AI47+BYPL_EOD!AJ47</f>
        <v>5.18</v>
      </c>
      <c r="K47">
        <f>MES_EOD!AI47+MES_EOD!AJ47</f>
        <v>1.95</v>
      </c>
      <c r="L47">
        <f>NDMC_EOD!AI47+NDMC_EOD!AJ47</f>
        <v>9.76</v>
      </c>
      <c r="M47">
        <f>TPDDL_EOD!AI47+TPDDL_EOD!AJ47</f>
        <v>7</v>
      </c>
      <c r="N47">
        <f t="shared" si="0"/>
        <v>33</v>
      </c>
      <c r="O47" s="154">
        <f t="shared" si="1"/>
        <v>0</v>
      </c>
      <c r="P47">
        <v>9.11</v>
      </c>
      <c r="Q47">
        <v>5.18</v>
      </c>
      <c r="R47">
        <v>1.95</v>
      </c>
      <c r="S47">
        <v>9.76</v>
      </c>
      <c r="T47">
        <v>7</v>
      </c>
      <c r="U47" s="156">
        <f t="shared" si="2"/>
        <v>33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33</v>
      </c>
      <c r="E48">
        <f>PPCL!P48</f>
        <v>0</v>
      </c>
      <c r="F48">
        <f t="shared" si="4"/>
        <v>200</v>
      </c>
      <c r="G48">
        <f t="shared" si="5"/>
        <v>33</v>
      </c>
      <c r="H48" s="154"/>
      <c r="I48">
        <f>BRPL_EOD!AI48+BRPL_EOD!AJ48</f>
        <v>9.11</v>
      </c>
      <c r="J48">
        <f>BYPL_EOD!AI48+BYPL_EOD!AJ48</f>
        <v>5.18</v>
      </c>
      <c r="K48">
        <f>MES_EOD!AI48+MES_EOD!AJ48</f>
        <v>1.95</v>
      </c>
      <c r="L48">
        <f>NDMC_EOD!AI48+NDMC_EOD!AJ48</f>
        <v>9.76</v>
      </c>
      <c r="M48">
        <f>TPDDL_EOD!AI48+TPDDL_EOD!AJ48</f>
        <v>7</v>
      </c>
      <c r="N48">
        <f t="shared" si="0"/>
        <v>33</v>
      </c>
      <c r="O48" s="154">
        <f t="shared" si="1"/>
        <v>0</v>
      </c>
      <c r="P48">
        <v>9.11</v>
      </c>
      <c r="Q48">
        <v>5.18</v>
      </c>
      <c r="R48">
        <v>1.95</v>
      </c>
      <c r="S48">
        <v>9.76</v>
      </c>
      <c r="T48">
        <v>7</v>
      </c>
      <c r="U48" s="156">
        <f t="shared" si="2"/>
        <v>33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33</v>
      </c>
      <c r="E49">
        <f>PPCL!P49</f>
        <v>0</v>
      </c>
      <c r="F49">
        <f t="shared" si="4"/>
        <v>200</v>
      </c>
      <c r="G49">
        <f t="shared" si="5"/>
        <v>33</v>
      </c>
      <c r="H49" s="154"/>
      <c r="I49">
        <f>BRPL_EOD!AI49+BRPL_EOD!AJ49</f>
        <v>9.09</v>
      </c>
      <c r="J49">
        <f>BYPL_EOD!AI49+BYPL_EOD!AJ49</f>
        <v>5.17</v>
      </c>
      <c r="K49">
        <f>MES_EOD!AI49+MES_EOD!AJ49</f>
        <v>2</v>
      </c>
      <c r="L49">
        <f>NDMC_EOD!AI49+NDMC_EOD!AJ49</f>
        <v>9.74</v>
      </c>
      <c r="M49">
        <f>TPDDL_EOD!AI49+TPDDL_EOD!AJ49</f>
        <v>7</v>
      </c>
      <c r="N49">
        <f t="shared" si="0"/>
        <v>33</v>
      </c>
      <c r="O49" s="154">
        <f t="shared" si="1"/>
        <v>0</v>
      </c>
      <c r="P49">
        <v>9.09</v>
      </c>
      <c r="Q49">
        <v>5.17</v>
      </c>
      <c r="R49">
        <v>2</v>
      </c>
      <c r="S49">
        <v>9.74</v>
      </c>
      <c r="T49">
        <v>7</v>
      </c>
      <c r="U49" s="156">
        <f t="shared" si="2"/>
        <v>33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33</v>
      </c>
      <c r="E50">
        <f>PPCL!P50</f>
        <v>0</v>
      </c>
      <c r="F50">
        <f t="shared" si="4"/>
        <v>200</v>
      </c>
      <c r="G50">
        <f t="shared" si="5"/>
        <v>33</v>
      </c>
      <c r="H50" s="154"/>
      <c r="I50">
        <f>BRPL_EOD!AI50+BRPL_EOD!AJ50</f>
        <v>9.11</v>
      </c>
      <c r="J50">
        <f>BYPL_EOD!AI50+BYPL_EOD!AJ50</f>
        <v>5.18</v>
      </c>
      <c r="K50">
        <f>MES_EOD!AI50+MES_EOD!AJ50</f>
        <v>1.95</v>
      </c>
      <c r="L50">
        <f>NDMC_EOD!AI50+NDMC_EOD!AJ50</f>
        <v>9.76</v>
      </c>
      <c r="M50">
        <f>TPDDL_EOD!AI50+TPDDL_EOD!AJ50</f>
        <v>7</v>
      </c>
      <c r="N50">
        <f t="shared" si="0"/>
        <v>33</v>
      </c>
      <c r="O50" s="154">
        <f t="shared" si="1"/>
        <v>0</v>
      </c>
      <c r="P50">
        <v>9.11</v>
      </c>
      <c r="Q50">
        <v>5.18</v>
      </c>
      <c r="R50">
        <v>1.95</v>
      </c>
      <c r="S50">
        <v>9.76</v>
      </c>
      <c r="T50">
        <v>7</v>
      </c>
      <c r="U50" s="156">
        <f t="shared" si="2"/>
        <v>33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33</v>
      </c>
      <c r="E51">
        <f>PPCL!P51</f>
        <v>0</v>
      </c>
      <c r="F51">
        <f t="shared" si="4"/>
        <v>200</v>
      </c>
      <c r="G51">
        <f t="shared" si="5"/>
        <v>33</v>
      </c>
      <c r="H51" s="154"/>
      <c r="I51">
        <f>BRPL_EOD!AI51+BRPL_EOD!AJ51</f>
        <v>9.11</v>
      </c>
      <c r="J51">
        <f>BYPL_EOD!AI51+BYPL_EOD!AJ51</f>
        <v>5.18</v>
      </c>
      <c r="K51">
        <f>MES_EOD!AI51+MES_EOD!AJ51</f>
        <v>1.95</v>
      </c>
      <c r="L51">
        <f>NDMC_EOD!AI51+NDMC_EOD!AJ51</f>
        <v>9.76</v>
      </c>
      <c r="M51">
        <f>TPDDL_EOD!AI51+TPDDL_EOD!AJ51</f>
        <v>7</v>
      </c>
      <c r="N51">
        <f t="shared" si="0"/>
        <v>33</v>
      </c>
      <c r="O51" s="154">
        <f t="shared" si="1"/>
        <v>0</v>
      </c>
      <c r="P51">
        <v>9.11</v>
      </c>
      <c r="Q51">
        <v>5.18</v>
      </c>
      <c r="R51">
        <v>1.95</v>
      </c>
      <c r="S51">
        <v>9.76</v>
      </c>
      <c r="T51">
        <v>7</v>
      </c>
      <c r="U51" s="156">
        <f t="shared" si="2"/>
        <v>33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33</v>
      </c>
      <c r="E52">
        <f>PPCL!P52</f>
        <v>0</v>
      </c>
      <c r="F52">
        <f t="shared" si="4"/>
        <v>200</v>
      </c>
      <c r="G52">
        <f t="shared" si="5"/>
        <v>33</v>
      </c>
      <c r="H52" s="154"/>
      <c r="I52">
        <f>BRPL_EOD!AI52+BRPL_EOD!AJ52</f>
        <v>9.11</v>
      </c>
      <c r="J52">
        <f>BYPL_EOD!AI52+BYPL_EOD!AJ52</f>
        <v>5.18</v>
      </c>
      <c r="K52">
        <f>MES_EOD!AI52+MES_EOD!AJ52</f>
        <v>1.95</v>
      </c>
      <c r="L52">
        <f>NDMC_EOD!AI52+NDMC_EOD!AJ52</f>
        <v>9.76</v>
      </c>
      <c r="M52">
        <f>TPDDL_EOD!AI52+TPDDL_EOD!AJ52</f>
        <v>7</v>
      </c>
      <c r="N52">
        <f t="shared" si="0"/>
        <v>33</v>
      </c>
      <c r="O52" s="154">
        <f t="shared" si="1"/>
        <v>0</v>
      </c>
      <c r="P52">
        <v>9.11</v>
      </c>
      <c r="Q52">
        <v>5.18</v>
      </c>
      <c r="R52">
        <v>1.95</v>
      </c>
      <c r="S52">
        <v>9.76</v>
      </c>
      <c r="T52">
        <v>7</v>
      </c>
      <c r="U52" s="156">
        <f t="shared" si="2"/>
        <v>33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33</v>
      </c>
      <c r="E53">
        <f>PPCL!P53</f>
        <v>0</v>
      </c>
      <c r="F53">
        <f t="shared" si="4"/>
        <v>200</v>
      </c>
      <c r="G53">
        <f t="shared" si="5"/>
        <v>33</v>
      </c>
      <c r="H53" s="154"/>
      <c r="I53">
        <f>BRPL_EOD!AI53+BRPL_EOD!AJ53</f>
        <v>9.11</v>
      </c>
      <c r="J53">
        <f>BYPL_EOD!AI53+BYPL_EOD!AJ53</f>
        <v>5.18</v>
      </c>
      <c r="K53">
        <f>MES_EOD!AI53+MES_EOD!AJ53</f>
        <v>1.95</v>
      </c>
      <c r="L53">
        <f>NDMC_EOD!AI53+NDMC_EOD!AJ53</f>
        <v>9.76</v>
      </c>
      <c r="M53">
        <f>TPDDL_EOD!AI53+TPDDL_EOD!AJ53</f>
        <v>7</v>
      </c>
      <c r="N53">
        <f t="shared" si="0"/>
        <v>33</v>
      </c>
      <c r="O53" s="154">
        <f t="shared" si="1"/>
        <v>0</v>
      </c>
      <c r="P53">
        <v>9.11</v>
      </c>
      <c r="Q53">
        <v>5.18</v>
      </c>
      <c r="R53">
        <v>1.95</v>
      </c>
      <c r="S53">
        <v>9.76</v>
      </c>
      <c r="T53">
        <v>7</v>
      </c>
      <c r="U53" s="156">
        <f t="shared" si="2"/>
        <v>33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33</v>
      </c>
      <c r="E54">
        <f>PPCL!P54</f>
        <v>0</v>
      </c>
      <c r="F54">
        <f t="shared" si="4"/>
        <v>200</v>
      </c>
      <c r="G54">
        <f t="shared" si="5"/>
        <v>33</v>
      </c>
      <c r="H54" s="154"/>
      <c r="I54">
        <f>BRPL_EOD!AI54+BRPL_EOD!AJ54</f>
        <v>9.11</v>
      </c>
      <c r="J54">
        <f>BYPL_EOD!AI54+BYPL_EOD!AJ54</f>
        <v>5.18</v>
      </c>
      <c r="K54">
        <f>MES_EOD!AI54+MES_EOD!AJ54</f>
        <v>1.95</v>
      </c>
      <c r="L54">
        <f>NDMC_EOD!AI54+NDMC_EOD!AJ54</f>
        <v>9.76</v>
      </c>
      <c r="M54">
        <f>TPDDL_EOD!AI54+TPDDL_EOD!AJ54</f>
        <v>7</v>
      </c>
      <c r="N54">
        <f t="shared" si="0"/>
        <v>33</v>
      </c>
      <c r="O54" s="154">
        <f t="shared" si="1"/>
        <v>0</v>
      </c>
      <c r="P54">
        <v>9.11</v>
      </c>
      <c r="Q54">
        <v>5.18</v>
      </c>
      <c r="R54">
        <v>1.95</v>
      </c>
      <c r="S54">
        <v>9.76</v>
      </c>
      <c r="T54">
        <v>7</v>
      </c>
      <c r="U54" s="156">
        <f t="shared" si="2"/>
        <v>33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33</v>
      </c>
      <c r="E55">
        <f>PPCL!P55</f>
        <v>0</v>
      </c>
      <c r="F55">
        <f t="shared" si="4"/>
        <v>200</v>
      </c>
      <c r="G55">
        <f t="shared" si="5"/>
        <v>33</v>
      </c>
      <c r="H55" s="154"/>
      <c r="I55">
        <f>BRPL_EOD!AI55+BRPL_EOD!AJ55</f>
        <v>9.09</v>
      </c>
      <c r="J55">
        <f>BYPL_EOD!AI55+BYPL_EOD!AJ55</f>
        <v>5.17</v>
      </c>
      <c r="K55">
        <f>MES_EOD!AI55+MES_EOD!AJ55</f>
        <v>2</v>
      </c>
      <c r="L55">
        <f>NDMC_EOD!AI55+NDMC_EOD!AJ55</f>
        <v>9.74</v>
      </c>
      <c r="M55">
        <f>TPDDL_EOD!AI55+TPDDL_EOD!AJ55</f>
        <v>7</v>
      </c>
      <c r="N55">
        <f t="shared" si="0"/>
        <v>33</v>
      </c>
      <c r="O55" s="154">
        <f t="shared" si="1"/>
        <v>0</v>
      </c>
      <c r="P55">
        <v>9.09</v>
      </c>
      <c r="Q55">
        <v>5.17</v>
      </c>
      <c r="R55">
        <v>2</v>
      </c>
      <c r="S55">
        <v>9.74</v>
      </c>
      <c r="T55">
        <v>7</v>
      </c>
      <c r="U55" s="156">
        <f t="shared" si="2"/>
        <v>33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33</v>
      </c>
      <c r="E56">
        <f>PPCL!P56</f>
        <v>0</v>
      </c>
      <c r="F56">
        <f t="shared" si="4"/>
        <v>200</v>
      </c>
      <c r="G56">
        <f t="shared" si="5"/>
        <v>33</v>
      </c>
      <c r="H56" s="154"/>
      <c r="I56">
        <f>BRPL_EOD!AI56+BRPL_EOD!AJ56</f>
        <v>9.11</v>
      </c>
      <c r="J56">
        <f>BYPL_EOD!AI56+BYPL_EOD!AJ56</f>
        <v>5.18</v>
      </c>
      <c r="K56">
        <f>MES_EOD!AI56+MES_EOD!AJ56</f>
        <v>1.95</v>
      </c>
      <c r="L56">
        <f>NDMC_EOD!AI56+NDMC_EOD!AJ56</f>
        <v>9.76</v>
      </c>
      <c r="M56">
        <f>TPDDL_EOD!AI56+TPDDL_EOD!AJ56</f>
        <v>7</v>
      </c>
      <c r="N56">
        <f t="shared" si="0"/>
        <v>33</v>
      </c>
      <c r="O56" s="154">
        <f t="shared" si="1"/>
        <v>0</v>
      </c>
      <c r="P56">
        <v>9.11</v>
      </c>
      <c r="Q56">
        <v>5.18</v>
      </c>
      <c r="R56">
        <v>1.95</v>
      </c>
      <c r="S56">
        <v>9.76</v>
      </c>
      <c r="T56">
        <v>7</v>
      </c>
      <c r="U56" s="156">
        <f t="shared" si="2"/>
        <v>33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33</v>
      </c>
      <c r="E57">
        <f>PPCL!P57</f>
        <v>0</v>
      </c>
      <c r="F57">
        <f t="shared" si="4"/>
        <v>200</v>
      </c>
      <c r="G57">
        <f t="shared" si="5"/>
        <v>33</v>
      </c>
      <c r="H57" s="154"/>
      <c r="I57">
        <f>BRPL_EOD!AI57+BRPL_EOD!AJ57</f>
        <v>9.11</v>
      </c>
      <c r="J57">
        <f>BYPL_EOD!AI57+BYPL_EOD!AJ57</f>
        <v>5.18</v>
      </c>
      <c r="K57">
        <f>MES_EOD!AI57+MES_EOD!AJ57</f>
        <v>1.95</v>
      </c>
      <c r="L57">
        <f>NDMC_EOD!AI57+NDMC_EOD!AJ57</f>
        <v>9.76</v>
      </c>
      <c r="M57">
        <f>TPDDL_EOD!AI57+TPDDL_EOD!AJ57</f>
        <v>7</v>
      </c>
      <c r="N57">
        <f t="shared" si="0"/>
        <v>33</v>
      </c>
      <c r="O57" s="154">
        <f t="shared" si="1"/>
        <v>0</v>
      </c>
      <c r="P57">
        <v>9.11</v>
      </c>
      <c r="Q57">
        <v>5.18</v>
      </c>
      <c r="R57">
        <v>1.95</v>
      </c>
      <c r="S57">
        <v>9.76</v>
      </c>
      <c r="T57">
        <v>7</v>
      </c>
      <c r="U57" s="156">
        <f t="shared" si="2"/>
        <v>33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33</v>
      </c>
      <c r="E58">
        <f>PPCL!P58</f>
        <v>0</v>
      </c>
      <c r="F58">
        <f t="shared" si="4"/>
        <v>200</v>
      </c>
      <c r="G58">
        <f t="shared" si="5"/>
        <v>33</v>
      </c>
      <c r="H58" s="154"/>
      <c r="I58">
        <f>BRPL_EOD!AI58+BRPL_EOD!AJ58</f>
        <v>9.11</v>
      </c>
      <c r="J58">
        <f>BYPL_EOD!AI58+BYPL_EOD!AJ58</f>
        <v>5.18</v>
      </c>
      <c r="K58">
        <f>MES_EOD!AI58+MES_EOD!AJ58</f>
        <v>1.95</v>
      </c>
      <c r="L58">
        <f>NDMC_EOD!AI58+NDMC_EOD!AJ58</f>
        <v>9.76</v>
      </c>
      <c r="M58">
        <f>TPDDL_EOD!AI58+TPDDL_EOD!AJ58</f>
        <v>7</v>
      </c>
      <c r="N58">
        <f t="shared" si="0"/>
        <v>33</v>
      </c>
      <c r="O58" s="154">
        <f t="shared" si="1"/>
        <v>0</v>
      </c>
      <c r="P58">
        <v>9.11</v>
      </c>
      <c r="Q58">
        <v>5.18</v>
      </c>
      <c r="R58">
        <v>1.95</v>
      </c>
      <c r="S58">
        <v>9.76</v>
      </c>
      <c r="T58">
        <v>7</v>
      </c>
      <c r="U58" s="156">
        <f t="shared" si="2"/>
        <v>33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31</v>
      </c>
      <c r="E59">
        <f>PPCL!P59</f>
        <v>0</v>
      </c>
      <c r="F59">
        <f t="shared" si="4"/>
        <v>200</v>
      </c>
      <c r="G59">
        <f t="shared" si="5"/>
        <v>31</v>
      </c>
      <c r="H59" s="154"/>
      <c r="I59">
        <f>BRPL_EOD!AI59+BRPL_EOD!AJ59</f>
        <v>8.31</v>
      </c>
      <c r="J59">
        <f>BYPL_EOD!AI59+BYPL_EOD!AJ59</f>
        <v>5</v>
      </c>
      <c r="K59">
        <f>MES_EOD!AI59+MES_EOD!AJ59</f>
        <v>1.78</v>
      </c>
      <c r="L59">
        <f>NDMC_EOD!AI59+NDMC_EOD!AJ59</f>
        <v>8.9</v>
      </c>
      <c r="M59">
        <f>TPDDL_EOD!AI59+TPDDL_EOD!AJ59</f>
        <v>7</v>
      </c>
      <c r="N59">
        <f t="shared" si="0"/>
        <v>30.990000000000002</v>
      </c>
      <c r="O59" s="154">
        <f t="shared" si="1"/>
        <v>9.9999999999980105E-3</v>
      </c>
      <c r="P59">
        <v>8.3126815101645697</v>
      </c>
      <c r="Q59">
        <v>5.0016134236850593</v>
      </c>
      <c r="R59">
        <v>1.7805743788318811</v>
      </c>
      <c r="S59">
        <v>8.9028718941594054</v>
      </c>
      <c r="T59">
        <v>7.0022587931590827</v>
      </c>
      <c r="U59" s="156">
        <f t="shared" si="2"/>
        <v>30.999999999999996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31</v>
      </c>
      <c r="E60">
        <f>PPCL!P60</f>
        <v>0</v>
      </c>
      <c r="F60">
        <f t="shared" si="4"/>
        <v>200</v>
      </c>
      <c r="G60">
        <f t="shared" si="5"/>
        <v>31</v>
      </c>
      <c r="H60" s="154"/>
      <c r="I60">
        <f>BRPL_EOD!AI60+BRPL_EOD!AJ60</f>
        <v>8.31</v>
      </c>
      <c r="J60">
        <f>BYPL_EOD!AI60+BYPL_EOD!AJ60</f>
        <v>5</v>
      </c>
      <c r="K60">
        <f>MES_EOD!AI60+MES_EOD!AJ60</f>
        <v>1.78</v>
      </c>
      <c r="L60">
        <f>NDMC_EOD!AI60+NDMC_EOD!AJ60</f>
        <v>8.9</v>
      </c>
      <c r="M60">
        <f>TPDDL_EOD!AI60+TPDDL_EOD!AJ60</f>
        <v>7</v>
      </c>
      <c r="N60">
        <f t="shared" si="0"/>
        <v>30.990000000000002</v>
      </c>
      <c r="O60" s="154">
        <f t="shared" si="1"/>
        <v>9.9999999999980105E-3</v>
      </c>
      <c r="P60">
        <v>8.3126815101645697</v>
      </c>
      <c r="Q60">
        <v>5.0016134236850593</v>
      </c>
      <c r="R60">
        <v>1.7805743788318811</v>
      </c>
      <c r="S60">
        <v>8.9028718941594054</v>
      </c>
      <c r="T60">
        <v>7.0022587931590827</v>
      </c>
      <c r="U60" s="156">
        <f t="shared" si="2"/>
        <v>30.999999999999996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31</v>
      </c>
      <c r="E61">
        <f>PPCL!P61</f>
        <v>0</v>
      </c>
      <c r="F61">
        <f t="shared" si="4"/>
        <v>200</v>
      </c>
      <c r="G61">
        <f t="shared" si="5"/>
        <v>31</v>
      </c>
      <c r="H61" s="154"/>
      <c r="I61">
        <f>BRPL_EOD!AI61+BRPL_EOD!AJ61</f>
        <v>8.2100000000000009</v>
      </c>
      <c r="J61">
        <f>BYPL_EOD!AI61+BYPL_EOD!AJ61</f>
        <v>5</v>
      </c>
      <c r="K61">
        <f>MES_EOD!AI61+MES_EOD!AJ61</f>
        <v>2</v>
      </c>
      <c r="L61">
        <f>NDMC_EOD!AI61+NDMC_EOD!AJ61</f>
        <v>8.7899999999999991</v>
      </c>
      <c r="M61">
        <f>TPDDL_EOD!AI61+TPDDL_EOD!AJ61</f>
        <v>7</v>
      </c>
      <c r="N61">
        <f t="shared" si="0"/>
        <v>31</v>
      </c>
      <c r="O61" s="154">
        <f t="shared" si="1"/>
        <v>0</v>
      </c>
      <c r="P61">
        <v>8.2100000000000009</v>
      </c>
      <c r="Q61">
        <v>5</v>
      </c>
      <c r="R61">
        <v>2</v>
      </c>
      <c r="S61">
        <v>8.7899999999999991</v>
      </c>
      <c r="T61">
        <v>7</v>
      </c>
      <c r="U61" s="156">
        <f t="shared" si="2"/>
        <v>31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31</v>
      </c>
      <c r="E62">
        <f>PPCL!P62</f>
        <v>0</v>
      </c>
      <c r="F62">
        <f t="shared" si="4"/>
        <v>200</v>
      </c>
      <c r="G62">
        <f t="shared" si="5"/>
        <v>31</v>
      </c>
      <c r="H62" s="154"/>
      <c r="I62">
        <f>BRPL_EOD!AI62+BRPL_EOD!AJ62</f>
        <v>8.31</v>
      </c>
      <c r="J62">
        <f>BYPL_EOD!AI62+BYPL_EOD!AJ62</f>
        <v>5</v>
      </c>
      <c r="K62">
        <f>MES_EOD!AI62+MES_EOD!AJ62</f>
        <v>1.78</v>
      </c>
      <c r="L62">
        <f>NDMC_EOD!AI62+NDMC_EOD!AJ62</f>
        <v>8.9</v>
      </c>
      <c r="M62">
        <f>TPDDL_EOD!AI62+TPDDL_EOD!AJ62</f>
        <v>7</v>
      </c>
      <c r="N62">
        <f t="shared" si="0"/>
        <v>30.990000000000002</v>
      </c>
      <c r="O62" s="154">
        <f t="shared" si="1"/>
        <v>9.9999999999980105E-3</v>
      </c>
      <c r="P62">
        <v>8.3126815101645697</v>
      </c>
      <c r="Q62">
        <v>5.0016134236850593</v>
      </c>
      <c r="R62">
        <v>1.7805743788318811</v>
      </c>
      <c r="S62">
        <v>8.9028718941594054</v>
      </c>
      <c r="T62">
        <v>7.0022587931590827</v>
      </c>
      <c r="U62" s="156">
        <f t="shared" si="2"/>
        <v>30.999999999999996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31</v>
      </c>
      <c r="E63">
        <f>PPCL!P63</f>
        <v>0</v>
      </c>
      <c r="F63">
        <f t="shared" si="4"/>
        <v>200</v>
      </c>
      <c r="G63">
        <f t="shared" si="5"/>
        <v>31</v>
      </c>
      <c r="H63" s="154"/>
      <c r="I63">
        <f>BRPL_EOD!AI63+BRPL_EOD!AJ63</f>
        <v>8.31</v>
      </c>
      <c r="J63">
        <f>BYPL_EOD!AI63+BYPL_EOD!AJ63</f>
        <v>5</v>
      </c>
      <c r="K63">
        <f>MES_EOD!AI63+MES_EOD!AJ63</f>
        <v>1.78</v>
      </c>
      <c r="L63">
        <f>NDMC_EOD!AI63+NDMC_EOD!AJ63</f>
        <v>8.9</v>
      </c>
      <c r="M63">
        <f>TPDDL_EOD!AI63+TPDDL_EOD!AJ63</f>
        <v>7</v>
      </c>
      <c r="N63">
        <f t="shared" si="0"/>
        <v>30.990000000000002</v>
      </c>
      <c r="O63" s="154">
        <f t="shared" si="1"/>
        <v>9.9999999999980105E-3</v>
      </c>
      <c r="P63">
        <v>8.3126815101645697</v>
      </c>
      <c r="Q63">
        <v>5.0016134236850593</v>
      </c>
      <c r="R63">
        <v>1.7805743788318811</v>
      </c>
      <c r="S63">
        <v>8.9028718941594054</v>
      </c>
      <c r="T63">
        <v>7.0022587931590827</v>
      </c>
      <c r="U63" s="156">
        <f t="shared" si="2"/>
        <v>30.999999999999996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31</v>
      </c>
      <c r="E64">
        <f>PPCL!P64</f>
        <v>0</v>
      </c>
      <c r="F64">
        <f t="shared" si="4"/>
        <v>200</v>
      </c>
      <c r="G64">
        <f t="shared" si="5"/>
        <v>31</v>
      </c>
      <c r="H64" s="154"/>
      <c r="I64">
        <f>BRPL_EOD!AI64+BRPL_EOD!AJ64</f>
        <v>8.31</v>
      </c>
      <c r="J64">
        <f>BYPL_EOD!AI64+BYPL_EOD!AJ64</f>
        <v>5</v>
      </c>
      <c r="K64">
        <f>MES_EOD!AI64+MES_EOD!AJ64</f>
        <v>1.78</v>
      </c>
      <c r="L64">
        <f>NDMC_EOD!AI64+NDMC_EOD!AJ64</f>
        <v>8.9</v>
      </c>
      <c r="M64">
        <f>TPDDL_EOD!AI64+TPDDL_EOD!AJ64</f>
        <v>7</v>
      </c>
      <c r="N64">
        <f t="shared" si="0"/>
        <v>30.990000000000002</v>
      </c>
      <c r="O64" s="154">
        <f t="shared" si="1"/>
        <v>9.9999999999980105E-3</v>
      </c>
      <c r="P64">
        <v>8.3126815101645697</v>
      </c>
      <c r="Q64">
        <v>5.0016134236850593</v>
      </c>
      <c r="R64">
        <v>1.7805743788318811</v>
      </c>
      <c r="S64">
        <v>8.9028718941594054</v>
      </c>
      <c r="T64">
        <v>7.0022587931590827</v>
      </c>
      <c r="U64" s="156">
        <f t="shared" si="2"/>
        <v>30.999999999999996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200</v>
      </c>
      <c r="G65">
        <f t="shared" si="5"/>
        <v>30</v>
      </c>
      <c r="H65" s="154"/>
      <c r="I65">
        <f>BRPL_EOD!AI65+BRPL_EOD!AJ65</f>
        <v>7.88</v>
      </c>
      <c r="J65">
        <f>BYPL_EOD!AI65+BYPL_EOD!AJ65</f>
        <v>5</v>
      </c>
      <c r="K65">
        <f>MES_EOD!AI65+MES_EOD!AJ65</f>
        <v>1.69</v>
      </c>
      <c r="L65">
        <f>NDMC_EOD!AI65+NDMC_EOD!AJ65</f>
        <v>8.44</v>
      </c>
      <c r="M65">
        <f>TPDDL_EOD!AI65+TPDDL_EOD!AJ65</f>
        <v>7</v>
      </c>
      <c r="N65">
        <f t="shared" si="0"/>
        <v>30.009999999999998</v>
      </c>
      <c r="O65" s="154">
        <f t="shared" si="1"/>
        <v>-9.9999999999980105E-3</v>
      </c>
      <c r="P65">
        <v>7.8773742085971348</v>
      </c>
      <c r="Q65">
        <v>4.9983338887037654</v>
      </c>
      <c r="R65">
        <v>1.6894368543818727</v>
      </c>
      <c r="S65">
        <v>8.4371876041319567</v>
      </c>
      <c r="T65">
        <v>6.9976674441852724</v>
      </c>
      <c r="U65" s="156">
        <f t="shared" si="2"/>
        <v>30.000000000000004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200</v>
      </c>
      <c r="G66">
        <f t="shared" si="5"/>
        <v>30</v>
      </c>
      <c r="H66" s="154"/>
      <c r="I66">
        <f>BRPL_EOD!AI66+BRPL_EOD!AJ66</f>
        <v>6.18</v>
      </c>
      <c r="J66">
        <f>BYPL_EOD!AI66+BYPL_EOD!AJ66</f>
        <v>17.649999999999999</v>
      </c>
      <c r="K66">
        <f>MES_EOD!AI66+MES_EOD!AJ66</f>
        <v>0</v>
      </c>
      <c r="L66">
        <f>NDMC_EOD!AI66+NDMC_EOD!AJ66</f>
        <v>0</v>
      </c>
      <c r="M66">
        <f>TPDDL_EOD!AI66+TPDDL_EOD!AJ66</f>
        <v>6.18</v>
      </c>
      <c r="N66">
        <f t="shared" si="0"/>
        <v>30.009999999999998</v>
      </c>
      <c r="O66" s="154">
        <f t="shared" si="1"/>
        <v>-9.9999999999980105E-3</v>
      </c>
      <c r="P66">
        <v>6.1779406864378545</v>
      </c>
      <c r="Q66">
        <v>17.644118627124293</v>
      </c>
      <c r="R66">
        <v>0</v>
      </c>
      <c r="S66">
        <v>0</v>
      </c>
      <c r="T66">
        <v>6.1779406864378545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200</v>
      </c>
      <c r="G67">
        <f t="shared" si="5"/>
        <v>30</v>
      </c>
      <c r="H67" s="154"/>
      <c r="I67">
        <f>BRPL_EOD!AI67+BRPL_EOD!AJ67</f>
        <v>7.73</v>
      </c>
      <c r="J67">
        <f>BYPL_EOD!AI67+BYPL_EOD!AJ67</f>
        <v>5</v>
      </c>
      <c r="K67">
        <f>MES_EOD!AI67+MES_EOD!AJ67</f>
        <v>2</v>
      </c>
      <c r="L67">
        <f>NDMC_EOD!AI67+NDMC_EOD!AJ67</f>
        <v>8.27</v>
      </c>
      <c r="M67">
        <f>TPDDL_EOD!AI67+TPDDL_EOD!AJ67</f>
        <v>7</v>
      </c>
      <c r="N67">
        <f t="shared" ref="N67:N98" si="6">SUM(I67:M67)</f>
        <v>30</v>
      </c>
      <c r="O67" s="154">
        <f t="shared" ref="O67:O98" si="7">G67-N67</f>
        <v>0</v>
      </c>
      <c r="P67">
        <v>7.73</v>
      </c>
      <c r="Q67">
        <v>5</v>
      </c>
      <c r="R67">
        <v>2</v>
      </c>
      <c r="S67">
        <v>8.27</v>
      </c>
      <c r="T67">
        <v>7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200</v>
      </c>
      <c r="G68">
        <f t="shared" ref="G68:G98" si="11">D68+E68</f>
        <v>30</v>
      </c>
      <c r="H68" s="154"/>
      <c r="I68">
        <f>BRPL_EOD!AI68+BRPL_EOD!AJ68</f>
        <v>7.88</v>
      </c>
      <c r="J68">
        <f>BYPL_EOD!AI68+BYPL_EOD!AJ68</f>
        <v>5</v>
      </c>
      <c r="K68">
        <f>MES_EOD!AI68+MES_EOD!AJ68</f>
        <v>1.69</v>
      </c>
      <c r="L68">
        <f>NDMC_EOD!AI68+NDMC_EOD!AJ68</f>
        <v>8.44</v>
      </c>
      <c r="M68">
        <f>TPDDL_EOD!AI68+TPDDL_EOD!AJ68</f>
        <v>7</v>
      </c>
      <c r="N68">
        <f t="shared" si="6"/>
        <v>30.009999999999998</v>
      </c>
      <c r="O68" s="154">
        <f t="shared" si="7"/>
        <v>-9.9999999999980105E-3</v>
      </c>
      <c r="P68">
        <v>7.8773742085971348</v>
      </c>
      <c r="Q68">
        <v>4.9983338887037654</v>
      </c>
      <c r="R68">
        <v>1.6894368543818727</v>
      </c>
      <c r="S68">
        <v>8.4371876041319567</v>
      </c>
      <c r="T68">
        <v>6.9976674441852724</v>
      </c>
      <c r="U68" s="156">
        <f t="shared" si="8"/>
        <v>30.000000000000004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200</v>
      </c>
      <c r="G69">
        <f t="shared" si="11"/>
        <v>30</v>
      </c>
      <c r="H69" s="154"/>
      <c r="I69">
        <f>BRPL_EOD!AI69+BRPL_EOD!AJ69</f>
        <v>5.38</v>
      </c>
      <c r="J69">
        <f>BYPL_EOD!AI69+BYPL_EOD!AJ69</f>
        <v>19.23</v>
      </c>
      <c r="K69">
        <f>MES_EOD!AI69+MES_EOD!AJ69</f>
        <v>0</v>
      </c>
      <c r="L69">
        <f>NDMC_EOD!AI69+NDMC_EOD!AJ69</f>
        <v>0</v>
      </c>
      <c r="M69">
        <f>TPDDL_EOD!AI69+TPDDL_EOD!AJ69</f>
        <v>5.38</v>
      </c>
      <c r="N69">
        <f t="shared" si="6"/>
        <v>29.99</v>
      </c>
      <c r="O69" s="154">
        <f t="shared" si="7"/>
        <v>1.0000000000001563E-2</v>
      </c>
      <c r="P69">
        <v>5.3817939313104368</v>
      </c>
      <c r="Q69">
        <v>19.236412137379126</v>
      </c>
      <c r="R69">
        <v>0</v>
      </c>
      <c r="S69">
        <v>0</v>
      </c>
      <c r="T69">
        <v>5.3817939313104368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200</v>
      </c>
      <c r="G70">
        <f t="shared" si="11"/>
        <v>30</v>
      </c>
      <c r="H70" s="154"/>
      <c r="I70">
        <f>BRPL_EOD!AI70+BRPL_EOD!AJ70</f>
        <v>5.38</v>
      </c>
      <c r="J70">
        <f>BYPL_EOD!AI70+BYPL_EOD!AJ70</f>
        <v>19.23</v>
      </c>
      <c r="K70">
        <f>MES_EOD!AI70+MES_EOD!AJ70</f>
        <v>0</v>
      </c>
      <c r="L70">
        <f>NDMC_EOD!AI70+NDMC_EOD!AJ70</f>
        <v>0</v>
      </c>
      <c r="M70">
        <f>TPDDL_EOD!AI70+TPDDL_EOD!AJ70</f>
        <v>5.38</v>
      </c>
      <c r="N70">
        <f t="shared" si="6"/>
        <v>29.99</v>
      </c>
      <c r="O70" s="154">
        <f t="shared" si="7"/>
        <v>1.0000000000001563E-2</v>
      </c>
      <c r="P70">
        <v>5.3817939313104368</v>
      </c>
      <c r="Q70">
        <v>19.236412137379126</v>
      </c>
      <c r="R70">
        <v>0</v>
      </c>
      <c r="S70">
        <v>0</v>
      </c>
      <c r="T70">
        <v>5.3817939313104368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32</v>
      </c>
      <c r="E71">
        <f>PPCL!P71</f>
        <v>0</v>
      </c>
      <c r="F71">
        <f t="shared" si="10"/>
        <v>200</v>
      </c>
      <c r="G71">
        <f t="shared" si="11"/>
        <v>32</v>
      </c>
      <c r="H71" s="154"/>
      <c r="I71">
        <f>BRPL_EOD!AI71+BRPL_EOD!AJ71</f>
        <v>8.75</v>
      </c>
      <c r="J71">
        <f>BYPL_EOD!AI71+BYPL_EOD!AJ71</f>
        <v>5</v>
      </c>
      <c r="K71">
        <f>MES_EOD!AI71+MES_EOD!AJ71</f>
        <v>1.87</v>
      </c>
      <c r="L71">
        <f>NDMC_EOD!AI71+NDMC_EOD!AJ71</f>
        <v>9.3699999999999992</v>
      </c>
      <c r="M71">
        <f>TPDDL_EOD!AI71+TPDDL_EOD!AJ71</f>
        <v>7</v>
      </c>
      <c r="N71">
        <f t="shared" si="6"/>
        <v>31.990000000000002</v>
      </c>
      <c r="O71" s="154">
        <f t="shared" si="7"/>
        <v>9.9999999999980105E-3</v>
      </c>
      <c r="P71">
        <v>8.7527352297592991</v>
      </c>
      <c r="Q71">
        <v>5.0015629884338857</v>
      </c>
      <c r="R71">
        <v>1.8705845576742732</v>
      </c>
      <c r="S71">
        <v>9.3729290403251007</v>
      </c>
      <c r="T71">
        <v>7.0021881838074398</v>
      </c>
      <c r="U71" s="156">
        <f t="shared" si="8"/>
        <v>32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32</v>
      </c>
      <c r="E72">
        <f>PPCL!P72</f>
        <v>0</v>
      </c>
      <c r="F72">
        <f t="shared" si="10"/>
        <v>200</v>
      </c>
      <c r="G72">
        <f t="shared" si="11"/>
        <v>32</v>
      </c>
      <c r="H72" s="154"/>
      <c r="I72">
        <f>BRPL_EOD!AI72+BRPL_EOD!AJ72</f>
        <v>8.75</v>
      </c>
      <c r="J72">
        <f>BYPL_EOD!AI72+BYPL_EOD!AJ72</f>
        <v>5</v>
      </c>
      <c r="K72">
        <f>MES_EOD!AI72+MES_EOD!AJ72</f>
        <v>1.87</v>
      </c>
      <c r="L72">
        <f>NDMC_EOD!AI72+NDMC_EOD!AJ72</f>
        <v>9.3699999999999992</v>
      </c>
      <c r="M72">
        <f>TPDDL_EOD!AI72+TPDDL_EOD!AJ72</f>
        <v>7</v>
      </c>
      <c r="N72">
        <f t="shared" si="6"/>
        <v>31.990000000000002</v>
      </c>
      <c r="O72" s="154">
        <f t="shared" si="7"/>
        <v>9.9999999999980105E-3</v>
      </c>
      <c r="P72">
        <v>8.7527352297592991</v>
      </c>
      <c r="Q72">
        <v>5.0015629884338857</v>
      </c>
      <c r="R72">
        <v>1.8705845576742732</v>
      </c>
      <c r="S72">
        <v>9.3729290403251007</v>
      </c>
      <c r="T72">
        <v>7.0021881838074398</v>
      </c>
      <c r="U72" s="156">
        <f t="shared" si="8"/>
        <v>32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34</v>
      </c>
      <c r="E73">
        <f>PPCL!P73</f>
        <v>0</v>
      </c>
      <c r="F73">
        <f t="shared" si="10"/>
        <v>200</v>
      </c>
      <c r="G73">
        <f t="shared" si="11"/>
        <v>34</v>
      </c>
      <c r="H73" s="154"/>
      <c r="I73">
        <f>BRPL_EOD!AI73+BRPL_EOD!AJ73</f>
        <v>5.8</v>
      </c>
      <c r="J73">
        <f>BYPL_EOD!AI73+BYPL_EOD!AJ73</f>
        <v>20.73</v>
      </c>
      <c r="K73">
        <f>MES_EOD!AI73+MES_EOD!AJ73</f>
        <v>1.66</v>
      </c>
      <c r="L73">
        <f>NDMC_EOD!AI73+NDMC_EOD!AJ73</f>
        <v>0</v>
      </c>
      <c r="M73">
        <f>TPDDL_EOD!AI73+TPDDL_EOD!AJ73</f>
        <v>5.8</v>
      </c>
      <c r="N73">
        <f t="shared" si="6"/>
        <v>33.99</v>
      </c>
      <c r="O73" s="154">
        <f t="shared" si="7"/>
        <v>9.9999999999980105E-3</v>
      </c>
      <c r="P73">
        <v>5.8017063842306555</v>
      </c>
      <c r="Q73">
        <v>20.736098852603707</v>
      </c>
      <c r="R73">
        <v>1.6604883789349807</v>
      </c>
      <c r="S73">
        <v>0</v>
      </c>
      <c r="T73">
        <v>5.8017063842306555</v>
      </c>
      <c r="U73" s="156">
        <f t="shared" si="8"/>
        <v>34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34</v>
      </c>
      <c r="E74">
        <f>PPCL!P74</f>
        <v>0</v>
      </c>
      <c r="F74">
        <f t="shared" si="10"/>
        <v>200</v>
      </c>
      <c r="G74">
        <f t="shared" si="11"/>
        <v>34</v>
      </c>
      <c r="H74" s="154"/>
      <c r="I74">
        <f>BRPL_EOD!AI74+BRPL_EOD!AJ74</f>
        <v>6.1</v>
      </c>
      <c r="J74">
        <f>BYPL_EOD!AI74+BYPL_EOD!AJ74</f>
        <v>21.79</v>
      </c>
      <c r="K74">
        <f>MES_EOD!AI74+MES_EOD!AJ74</f>
        <v>0</v>
      </c>
      <c r="L74">
        <f>NDMC_EOD!AI74+NDMC_EOD!AJ74</f>
        <v>0</v>
      </c>
      <c r="M74">
        <f>TPDDL_EOD!AI74+TPDDL_EOD!AJ74</f>
        <v>6.1</v>
      </c>
      <c r="N74">
        <f t="shared" si="6"/>
        <v>33.99</v>
      </c>
      <c r="O74" s="154">
        <f t="shared" si="7"/>
        <v>9.9999999999980105E-3</v>
      </c>
      <c r="P74">
        <v>6.1017946454839649</v>
      </c>
      <c r="Q74">
        <v>21.796410709032067</v>
      </c>
      <c r="R74">
        <v>0</v>
      </c>
      <c r="S74">
        <v>0</v>
      </c>
      <c r="T74">
        <v>6.1017946454839649</v>
      </c>
      <c r="U74" s="156">
        <f t="shared" si="8"/>
        <v>33.999999999999993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36</v>
      </c>
      <c r="E75">
        <f>PPCL!P75</f>
        <v>0</v>
      </c>
      <c r="F75">
        <f t="shared" si="10"/>
        <v>200</v>
      </c>
      <c r="G75">
        <f t="shared" si="11"/>
        <v>36</v>
      </c>
      <c r="H75" s="154"/>
      <c r="I75">
        <f>BRPL_EOD!AI75+BRPL_EOD!AJ75</f>
        <v>10.16</v>
      </c>
      <c r="J75">
        <f>BYPL_EOD!AI75+BYPL_EOD!AJ75</f>
        <v>5.77</v>
      </c>
      <c r="K75">
        <f>MES_EOD!AI75+MES_EOD!AJ75</f>
        <v>2.1800000000000002</v>
      </c>
      <c r="L75">
        <f>NDMC_EOD!AI75+NDMC_EOD!AJ75</f>
        <v>10.89</v>
      </c>
      <c r="M75">
        <f>TPDDL_EOD!AI75+TPDDL_EOD!AJ75</f>
        <v>7</v>
      </c>
      <c r="N75">
        <f t="shared" si="6"/>
        <v>36</v>
      </c>
      <c r="O75" s="154">
        <f t="shared" si="7"/>
        <v>0</v>
      </c>
      <c r="P75">
        <v>10.16</v>
      </c>
      <c r="Q75">
        <v>5.77</v>
      </c>
      <c r="R75">
        <v>2.1800000000000002</v>
      </c>
      <c r="S75">
        <v>10.89</v>
      </c>
      <c r="T75">
        <v>7</v>
      </c>
      <c r="U75" s="156">
        <f t="shared" si="8"/>
        <v>36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36</v>
      </c>
      <c r="E76">
        <f>PPCL!P76</f>
        <v>0</v>
      </c>
      <c r="F76">
        <f t="shared" si="10"/>
        <v>200</v>
      </c>
      <c r="G76">
        <f t="shared" si="11"/>
        <v>36</v>
      </c>
      <c r="H76" s="154"/>
      <c r="I76">
        <f>BRPL_EOD!AI76+BRPL_EOD!AJ76</f>
        <v>10.18</v>
      </c>
      <c r="J76">
        <f>BYPL_EOD!AI76+BYPL_EOD!AJ76</f>
        <v>5.79</v>
      </c>
      <c r="K76">
        <f>MES_EOD!AI76+MES_EOD!AJ76</f>
        <v>2.1800000000000002</v>
      </c>
      <c r="L76">
        <f>NDMC_EOD!AI76+NDMC_EOD!AJ76</f>
        <v>10.91</v>
      </c>
      <c r="M76">
        <f>TPDDL_EOD!AI76+TPDDL_EOD!AJ76</f>
        <v>6.94</v>
      </c>
      <c r="N76">
        <f t="shared" si="6"/>
        <v>36</v>
      </c>
      <c r="O76" s="154">
        <f t="shared" si="7"/>
        <v>0</v>
      </c>
      <c r="P76">
        <v>10.18</v>
      </c>
      <c r="Q76">
        <v>5.79</v>
      </c>
      <c r="R76">
        <v>2.1800000000000002</v>
      </c>
      <c r="S76">
        <v>10.91</v>
      </c>
      <c r="T76">
        <v>6.94</v>
      </c>
      <c r="U76" s="156">
        <f t="shared" si="8"/>
        <v>36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36</v>
      </c>
      <c r="E77">
        <f>PPCL!P77</f>
        <v>0</v>
      </c>
      <c r="F77">
        <f t="shared" si="10"/>
        <v>200</v>
      </c>
      <c r="G77">
        <f t="shared" si="11"/>
        <v>36</v>
      </c>
      <c r="H77" s="154"/>
      <c r="I77">
        <f>BRPL_EOD!AI77+BRPL_EOD!AJ77</f>
        <v>10.16</v>
      </c>
      <c r="J77">
        <f>BYPL_EOD!AI77+BYPL_EOD!AJ77</f>
        <v>5.77</v>
      </c>
      <c r="K77">
        <f>MES_EOD!AI77+MES_EOD!AJ77</f>
        <v>2.1800000000000002</v>
      </c>
      <c r="L77">
        <f>NDMC_EOD!AI77+NDMC_EOD!AJ77</f>
        <v>10.89</v>
      </c>
      <c r="M77">
        <f>TPDDL_EOD!AI77+TPDDL_EOD!AJ77</f>
        <v>7</v>
      </c>
      <c r="N77">
        <f t="shared" si="6"/>
        <v>36</v>
      </c>
      <c r="O77" s="154">
        <f t="shared" si="7"/>
        <v>0</v>
      </c>
      <c r="P77">
        <v>10.16</v>
      </c>
      <c r="Q77">
        <v>5.77</v>
      </c>
      <c r="R77">
        <v>2.1800000000000002</v>
      </c>
      <c r="S77">
        <v>10.89</v>
      </c>
      <c r="T77">
        <v>7</v>
      </c>
      <c r="U77" s="156">
        <f t="shared" si="8"/>
        <v>36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36</v>
      </c>
      <c r="E78">
        <f>PPCL!P78</f>
        <v>0</v>
      </c>
      <c r="F78">
        <f t="shared" si="10"/>
        <v>200</v>
      </c>
      <c r="G78">
        <f t="shared" si="11"/>
        <v>36</v>
      </c>
      <c r="H78" s="154"/>
      <c r="I78">
        <f>BRPL_EOD!AI78+BRPL_EOD!AJ78</f>
        <v>10.16</v>
      </c>
      <c r="J78">
        <f>BYPL_EOD!AI78+BYPL_EOD!AJ78</f>
        <v>5.77</v>
      </c>
      <c r="K78">
        <f>MES_EOD!AI78+MES_EOD!AJ78</f>
        <v>2.1800000000000002</v>
      </c>
      <c r="L78">
        <f>NDMC_EOD!AI78+NDMC_EOD!AJ78</f>
        <v>10.89</v>
      </c>
      <c r="M78">
        <f>TPDDL_EOD!AI78+TPDDL_EOD!AJ78</f>
        <v>7</v>
      </c>
      <c r="N78">
        <f t="shared" si="6"/>
        <v>36</v>
      </c>
      <c r="O78" s="154">
        <f t="shared" si="7"/>
        <v>0</v>
      </c>
      <c r="P78">
        <v>10.16</v>
      </c>
      <c r="Q78">
        <v>5.77</v>
      </c>
      <c r="R78">
        <v>2.1800000000000002</v>
      </c>
      <c r="S78">
        <v>10.89</v>
      </c>
      <c r="T78">
        <v>7</v>
      </c>
      <c r="U78" s="156">
        <f t="shared" si="8"/>
        <v>36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36</v>
      </c>
      <c r="E79">
        <f>PPCL!P79</f>
        <v>0</v>
      </c>
      <c r="F79">
        <f t="shared" si="10"/>
        <v>200</v>
      </c>
      <c r="G79">
        <f t="shared" si="11"/>
        <v>36</v>
      </c>
      <c r="H79" s="154"/>
      <c r="I79">
        <f>BRPL_EOD!AI79+BRPL_EOD!AJ79</f>
        <v>7.73</v>
      </c>
      <c r="J79">
        <f>BYPL_EOD!AI79+BYPL_EOD!AJ79</f>
        <v>5</v>
      </c>
      <c r="K79">
        <f>MES_EOD!AI79+MES_EOD!AJ79</f>
        <v>8</v>
      </c>
      <c r="L79">
        <f>NDMC_EOD!AI79+NDMC_EOD!AJ79</f>
        <v>8.27</v>
      </c>
      <c r="M79">
        <f>TPDDL_EOD!AI79+TPDDL_EOD!AJ79</f>
        <v>7</v>
      </c>
      <c r="N79">
        <f t="shared" si="6"/>
        <v>36</v>
      </c>
      <c r="O79" s="154">
        <f t="shared" si="7"/>
        <v>0</v>
      </c>
      <c r="P79">
        <v>7.73</v>
      </c>
      <c r="Q79">
        <v>5</v>
      </c>
      <c r="R79">
        <v>8</v>
      </c>
      <c r="S79">
        <v>8.27</v>
      </c>
      <c r="T79">
        <v>7</v>
      </c>
      <c r="U79" s="156">
        <f t="shared" si="8"/>
        <v>36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36</v>
      </c>
      <c r="E80">
        <f>PPCL!P80</f>
        <v>0</v>
      </c>
      <c r="F80">
        <f t="shared" si="10"/>
        <v>200</v>
      </c>
      <c r="G80">
        <f t="shared" si="11"/>
        <v>36</v>
      </c>
      <c r="H80" s="154"/>
      <c r="I80">
        <f>BRPL_EOD!AI80+BRPL_EOD!AJ80</f>
        <v>10.16</v>
      </c>
      <c r="J80">
        <f>BYPL_EOD!AI80+BYPL_EOD!AJ80</f>
        <v>5.77</v>
      </c>
      <c r="K80">
        <f>MES_EOD!AI80+MES_EOD!AJ80</f>
        <v>2.1800000000000002</v>
      </c>
      <c r="L80">
        <f>NDMC_EOD!AI80+NDMC_EOD!AJ80</f>
        <v>10.89</v>
      </c>
      <c r="M80">
        <f>TPDDL_EOD!AI80+TPDDL_EOD!AJ80</f>
        <v>7</v>
      </c>
      <c r="N80">
        <f t="shared" si="6"/>
        <v>36</v>
      </c>
      <c r="O80" s="154">
        <f t="shared" si="7"/>
        <v>0</v>
      </c>
      <c r="P80">
        <v>10.16</v>
      </c>
      <c r="Q80">
        <v>5.77</v>
      </c>
      <c r="R80">
        <v>2.1800000000000002</v>
      </c>
      <c r="S80">
        <v>10.89</v>
      </c>
      <c r="T80">
        <v>7</v>
      </c>
      <c r="U80" s="156">
        <f t="shared" si="8"/>
        <v>36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36</v>
      </c>
      <c r="E81">
        <f>PPCL!P81</f>
        <v>0</v>
      </c>
      <c r="F81">
        <f t="shared" si="10"/>
        <v>200</v>
      </c>
      <c r="G81">
        <f t="shared" si="11"/>
        <v>36</v>
      </c>
      <c r="H81" s="154"/>
      <c r="I81">
        <f>BRPL_EOD!AI81+BRPL_EOD!AJ81</f>
        <v>10.16</v>
      </c>
      <c r="J81">
        <f>BYPL_EOD!AI81+BYPL_EOD!AJ81</f>
        <v>5.77</v>
      </c>
      <c r="K81">
        <f>MES_EOD!AI81+MES_EOD!AJ81</f>
        <v>2.1800000000000002</v>
      </c>
      <c r="L81">
        <f>NDMC_EOD!AI81+NDMC_EOD!AJ81</f>
        <v>10.89</v>
      </c>
      <c r="M81">
        <f>TPDDL_EOD!AI81+TPDDL_EOD!AJ81</f>
        <v>7</v>
      </c>
      <c r="N81">
        <f t="shared" si="6"/>
        <v>36</v>
      </c>
      <c r="O81" s="154">
        <f t="shared" si="7"/>
        <v>0</v>
      </c>
      <c r="P81">
        <v>10.16</v>
      </c>
      <c r="Q81">
        <v>5.77</v>
      </c>
      <c r="R81">
        <v>2.1800000000000002</v>
      </c>
      <c r="S81">
        <v>10.89</v>
      </c>
      <c r="T81">
        <v>7</v>
      </c>
      <c r="U81" s="156">
        <f t="shared" si="8"/>
        <v>36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36</v>
      </c>
      <c r="E82">
        <f>PPCL!P82</f>
        <v>0</v>
      </c>
      <c r="F82">
        <f t="shared" si="10"/>
        <v>200</v>
      </c>
      <c r="G82">
        <f t="shared" si="11"/>
        <v>36</v>
      </c>
      <c r="H82" s="154"/>
      <c r="I82">
        <f>BRPL_EOD!AI82+BRPL_EOD!AJ82</f>
        <v>10.16</v>
      </c>
      <c r="J82">
        <f>BYPL_EOD!AI82+BYPL_EOD!AJ82</f>
        <v>5.77</v>
      </c>
      <c r="K82">
        <f>MES_EOD!AI82+MES_EOD!AJ82</f>
        <v>2.1800000000000002</v>
      </c>
      <c r="L82">
        <f>NDMC_EOD!AI82+NDMC_EOD!AJ82</f>
        <v>10.89</v>
      </c>
      <c r="M82">
        <f>TPDDL_EOD!AI82+TPDDL_EOD!AJ82</f>
        <v>7</v>
      </c>
      <c r="N82">
        <f t="shared" si="6"/>
        <v>36</v>
      </c>
      <c r="O82" s="154">
        <f t="shared" si="7"/>
        <v>0</v>
      </c>
      <c r="P82">
        <v>10.16</v>
      </c>
      <c r="Q82">
        <v>5.77</v>
      </c>
      <c r="R82">
        <v>2.1800000000000002</v>
      </c>
      <c r="S82">
        <v>10.89</v>
      </c>
      <c r="T82">
        <v>7</v>
      </c>
      <c r="U82" s="156">
        <f t="shared" si="8"/>
        <v>36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36</v>
      </c>
      <c r="E83">
        <f>PPCL!P83</f>
        <v>0</v>
      </c>
      <c r="F83">
        <f t="shared" si="10"/>
        <v>200</v>
      </c>
      <c r="G83">
        <f t="shared" si="11"/>
        <v>36</v>
      </c>
      <c r="H83" s="154"/>
      <c r="I83">
        <f>BRPL_EOD!AI83+BRPL_EOD!AJ83</f>
        <v>10.16</v>
      </c>
      <c r="J83">
        <f>BYPL_EOD!AI83+BYPL_EOD!AJ83</f>
        <v>5.77</v>
      </c>
      <c r="K83">
        <f>MES_EOD!AI83+MES_EOD!AJ83</f>
        <v>2.1800000000000002</v>
      </c>
      <c r="L83">
        <f>NDMC_EOD!AI83+NDMC_EOD!AJ83</f>
        <v>10.89</v>
      </c>
      <c r="M83">
        <f>TPDDL_EOD!AI83+TPDDL_EOD!AJ83</f>
        <v>7</v>
      </c>
      <c r="N83">
        <f t="shared" si="6"/>
        <v>36</v>
      </c>
      <c r="O83" s="154">
        <f t="shared" si="7"/>
        <v>0</v>
      </c>
      <c r="P83">
        <v>10.16</v>
      </c>
      <c r="Q83">
        <v>5.77</v>
      </c>
      <c r="R83">
        <v>2.1800000000000002</v>
      </c>
      <c r="S83">
        <v>10.89</v>
      </c>
      <c r="T83">
        <v>7</v>
      </c>
      <c r="U83" s="156">
        <f t="shared" si="8"/>
        <v>36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36</v>
      </c>
      <c r="E84">
        <f>PPCL!P84</f>
        <v>0</v>
      </c>
      <c r="F84">
        <f t="shared" si="10"/>
        <v>200</v>
      </c>
      <c r="G84">
        <f t="shared" si="11"/>
        <v>36</v>
      </c>
      <c r="H84" s="154"/>
      <c r="I84">
        <f>BRPL_EOD!AI84+BRPL_EOD!AJ84</f>
        <v>10.16</v>
      </c>
      <c r="J84">
        <f>BYPL_EOD!AI84+BYPL_EOD!AJ84</f>
        <v>5.77</v>
      </c>
      <c r="K84">
        <f>MES_EOD!AI84+MES_EOD!AJ84</f>
        <v>2.1800000000000002</v>
      </c>
      <c r="L84">
        <f>NDMC_EOD!AI84+NDMC_EOD!AJ84</f>
        <v>10.89</v>
      </c>
      <c r="M84">
        <f>TPDDL_EOD!AI84+TPDDL_EOD!AJ84</f>
        <v>7</v>
      </c>
      <c r="N84">
        <f t="shared" si="6"/>
        <v>36</v>
      </c>
      <c r="O84" s="154">
        <f t="shared" si="7"/>
        <v>0</v>
      </c>
      <c r="P84">
        <v>10.16</v>
      </c>
      <c r="Q84">
        <v>5.77</v>
      </c>
      <c r="R84">
        <v>2.1800000000000002</v>
      </c>
      <c r="S84">
        <v>10.89</v>
      </c>
      <c r="T84">
        <v>7</v>
      </c>
      <c r="U84" s="156">
        <f t="shared" si="8"/>
        <v>36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36</v>
      </c>
      <c r="E85">
        <f>PPCL!P85</f>
        <v>0</v>
      </c>
      <c r="F85">
        <f t="shared" si="10"/>
        <v>200</v>
      </c>
      <c r="G85">
        <f t="shared" si="11"/>
        <v>36</v>
      </c>
      <c r="H85" s="154"/>
      <c r="I85">
        <f>BRPL_EOD!AI85+BRPL_EOD!AJ85</f>
        <v>7.73</v>
      </c>
      <c r="J85">
        <f>BYPL_EOD!AI85+BYPL_EOD!AJ85</f>
        <v>5</v>
      </c>
      <c r="K85">
        <f>MES_EOD!AI85+MES_EOD!AJ85</f>
        <v>8</v>
      </c>
      <c r="L85">
        <f>NDMC_EOD!AI85+NDMC_EOD!AJ85</f>
        <v>8.27</v>
      </c>
      <c r="M85">
        <f>TPDDL_EOD!AI85+TPDDL_EOD!AJ85</f>
        <v>7</v>
      </c>
      <c r="N85">
        <f t="shared" si="6"/>
        <v>36</v>
      </c>
      <c r="O85" s="154">
        <f t="shared" si="7"/>
        <v>0</v>
      </c>
      <c r="P85">
        <v>7.73</v>
      </c>
      <c r="Q85">
        <v>5</v>
      </c>
      <c r="R85">
        <v>8</v>
      </c>
      <c r="S85">
        <v>8.27</v>
      </c>
      <c r="T85">
        <v>7</v>
      </c>
      <c r="U85" s="156">
        <f t="shared" si="8"/>
        <v>36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36</v>
      </c>
      <c r="E86">
        <f>PPCL!P86</f>
        <v>0</v>
      </c>
      <c r="F86">
        <f t="shared" si="10"/>
        <v>200</v>
      </c>
      <c r="G86">
        <f t="shared" si="11"/>
        <v>36</v>
      </c>
      <c r="H86" s="154"/>
      <c r="I86">
        <f>BRPL_EOD!AI86+BRPL_EOD!AJ86</f>
        <v>10.16</v>
      </c>
      <c r="J86">
        <f>BYPL_EOD!AI86+BYPL_EOD!AJ86</f>
        <v>5.77</v>
      </c>
      <c r="K86">
        <f>MES_EOD!AI86+MES_EOD!AJ86</f>
        <v>2.1800000000000002</v>
      </c>
      <c r="L86">
        <f>NDMC_EOD!AI86+NDMC_EOD!AJ86</f>
        <v>10.89</v>
      </c>
      <c r="M86">
        <f>TPDDL_EOD!AI86+TPDDL_EOD!AJ86</f>
        <v>7</v>
      </c>
      <c r="N86">
        <f t="shared" si="6"/>
        <v>36</v>
      </c>
      <c r="O86" s="154">
        <f t="shared" si="7"/>
        <v>0</v>
      </c>
      <c r="P86">
        <v>10.16</v>
      </c>
      <c r="Q86">
        <v>5.77</v>
      </c>
      <c r="R86">
        <v>2.1800000000000002</v>
      </c>
      <c r="S86">
        <v>10.89</v>
      </c>
      <c r="T86">
        <v>7</v>
      </c>
      <c r="U86" s="156">
        <f t="shared" si="8"/>
        <v>36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36</v>
      </c>
      <c r="E87">
        <f>PPCL!P87</f>
        <v>0</v>
      </c>
      <c r="F87">
        <f t="shared" si="10"/>
        <v>200</v>
      </c>
      <c r="G87">
        <f t="shared" si="11"/>
        <v>36</v>
      </c>
      <c r="H87" s="154"/>
      <c r="I87">
        <f>BRPL_EOD!AI87+BRPL_EOD!AJ87</f>
        <v>5.73</v>
      </c>
      <c r="J87">
        <f>BYPL_EOD!AI87+BYPL_EOD!AJ87</f>
        <v>24.55</v>
      </c>
      <c r="K87">
        <f>MES_EOD!AI87+MES_EOD!AJ87</f>
        <v>0</v>
      </c>
      <c r="L87">
        <f>NDMC_EOD!AI87+NDMC_EOD!AJ87</f>
        <v>0</v>
      </c>
      <c r="M87">
        <f>TPDDL_EOD!AI87+TPDDL_EOD!AJ87</f>
        <v>5.73</v>
      </c>
      <c r="N87">
        <f t="shared" si="6"/>
        <v>36.010000000000005</v>
      </c>
      <c r="O87" s="154">
        <f t="shared" si="7"/>
        <v>-1.0000000000005116E-2</v>
      </c>
      <c r="P87">
        <v>5.7284087753401831</v>
      </c>
      <c r="Q87">
        <v>24.54318244931963</v>
      </c>
      <c r="R87">
        <v>0</v>
      </c>
      <c r="S87">
        <v>0</v>
      </c>
      <c r="T87">
        <v>5.7284087753401831</v>
      </c>
      <c r="U87" s="156">
        <f t="shared" si="8"/>
        <v>36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36</v>
      </c>
      <c r="E88">
        <f>PPCL!P88</f>
        <v>0</v>
      </c>
      <c r="F88">
        <f t="shared" si="10"/>
        <v>200</v>
      </c>
      <c r="G88">
        <f t="shared" si="11"/>
        <v>36</v>
      </c>
      <c r="H88" s="154"/>
      <c r="I88">
        <f>BRPL_EOD!AI88+BRPL_EOD!AJ88</f>
        <v>5.73</v>
      </c>
      <c r="J88">
        <f>BYPL_EOD!AI88+BYPL_EOD!AJ88</f>
        <v>24.55</v>
      </c>
      <c r="K88">
        <f>MES_EOD!AI88+MES_EOD!AJ88</f>
        <v>0</v>
      </c>
      <c r="L88">
        <f>NDMC_EOD!AI88+NDMC_EOD!AJ88</f>
        <v>0</v>
      </c>
      <c r="M88">
        <f>TPDDL_EOD!AI88+TPDDL_EOD!AJ88</f>
        <v>5.73</v>
      </c>
      <c r="N88">
        <f t="shared" si="6"/>
        <v>36.010000000000005</v>
      </c>
      <c r="O88" s="154">
        <f t="shared" si="7"/>
        <v>-1.0000000000005116E-2</v>
      </c>
      <c r="P88">
        <v>5.7284087753401831</v>
      </c>
      <c r="Q88">
        <v>24.54318244931963</v>
      </c>
      <c r="R88">
        <v>0</v>
      </c>
      <c r="S88">
        <v>0</v>
      </c>
      <c r="T88">
        <v>5.7284087753401831</v>
      </c>
      <c r="U88" s="156">
        <f t="shared" si="8"/>
        <v>36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36</v>
      </c>
      <c r="E89">
        <f>PPCL!P89</f>
        <v>0</v>
      </c>
      <c r="F89">
        <f t="shared" si="10"/>
        <v>200</v>
      </c>
      <c r="G89">
        <f t="shared" si="11"/>
        <v>36</v>
      </c>
      <c r="H89" s="154"/>
      <c r="I89">
        <f>BRPL_EOD!AI89+BRPL_EOD!AJ89</f>
        <v>5.73</v>
      </c>
      <c r="J89">
        <f>BYPL_EOD!AI89+BYPL_EOD!AJ89</f>
        <v>24.55</v>
      </c>
      <c r="K89">
        <f>MES_EOD!AI89+MES_EOD!AJ89</f>
        <v>0</v>
      </c>
      <c r="L89">
        <f>NDMC_EOD!AI89+NDMC_EOD!AJ89</f>
        <v>0</v>
      </c>
      <c r="M89">
        <f>TPDDL_EOD!AI89+TPDDL_EOD!AJ89</f>
        <v>5.73</v>
      </c>
      <c r="N89">
        <f t="shared" si="6"/>
        <v>36.010000000000005</v>
      </c>
      <c r="O89" s="154">
        <f t="shared" si="7"/>
        <v>-1.0000000000005116E-2</v>
      </c>
      <c r="P89">
        <v>5.7284087753401831</v>
      </c>
      <c r="Q89">
        <v>24.54318244931963</v>
      </c>
      <c r="R89">
        <v>0</v>
      </c>
      <c r="S89">
        <v>0</v>
      </c>
      <c r="T89">
        <v>5.7284087753401831</v>
      </c>
      <c r="U89" s="156">
        <f t="shared" si="8"/>
        <v>36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36</v>
      </c>
      <c r="E90">
        <f>PPCL!P90</f>
        <v>0</v>
      </c>
      <c r="F90">
        <f t="shared" si="10"/>
        <v>200</v>
      </c>
      <c r="G90">
        <f t="shared" si="11"/>
        <v>36</v>
      </c>
      <c r="H90" s="154"/>
      <c r="I90">
        <f>BRPL_EOD!AI90+BRPL_EOD!AJ90</f>
        <v>5.73</v>
      </c>
      <c r="J90">
        <f>BYPL_EOD!AI90+BYPL_EOD!AJ90</f>
        <v>24.55</v>
      </c>
      <c r="K90">
        <f>MES_EOD!AI90+MES_EOD!AJ90</f>
        <v>0</v>
      </c>
      <c r="L90">
        <f>NDMC_EOD!AI90+NDMC_EOD!AJ90</f>
        <v>0</v>
      </c>
      <c r="M90">
        <f>TPDDL_EOD!AI90+TPDDL_EOD!AJ90</f>
        <v>5.73</v>
      </c>
      <c r="N90">
        <f t="shared" si="6"/>
        <v>36.010000000000005</v>
      </c>
      <c r="O90" s="154">
        <f t="shared" si="7"/>
        <v>-1.0000000000005116E-2</v>
      </c>
      <c r="P90">
        <v>5.7284087753401831</v>
      </c>
      <c r="Q90">
        <v>24.54318244931963</v>
      </c>
      <c r="R90">
        <v>0</v>
      </c>
      <c r="S90">
        <v>0</v>
      </c>
      <c r="T90">
        <v>5.7284087753401831</v>
      </c>
      <c r="U90" s="156">
        <f t="shared" si="8"/>
        <v>36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36</v>
      </c>
      <c r="E91">
        <f>PPCL!P91</f>
        <v>0</v>
      </c>
      <c r="F91">
        <f t="shared" si="10"/>
        <v>200</v>
      </c>
      <c r="G91">
        <f t="shared" si="11"/>
        <v>36</v>
      </c>
      <c r="H91" s="154"/>
      <c r="I91">
        <f>BRPL_EOD!AI91+BRPL_EOD!AJ91</f>
        <v>10.16</v>
      </c>
      <c r="J91">
        <f>BYPL_EOD!AI91+BYPL_EOD!AJ91</f>
        <v>5.77</v>
      </c>
      <c r="K91">
        <f>MES_EOD!AI91+MES_EOD!AJ91</f>
        <v>2.1800000000000002</v>
      </c>
      <c r="L91">
        <f>NDMC_EOD!AI91+NDMC_EOD!AJ91</f>
        <v>10.89</v>
      </c>
      <c r="M91">
        <f>TPDDL_EOD!AI91+TPDDL_EOD!AJ91</f>
        <v>7</v>
      </c>
      <c r="N91">
        <f t="shared" si="6"/>
        <v>36</v>
      </c>
      <c r="O91" s="154">
        <f t="shared" si="7"/>
        <v>0</v>
      </c>
      <c r="P91">
        <v>10.16</v>
      </c>
      <c r="Q91">
        <v>5.77</v>
      </c>
      <c r="R91">
        <v>2.1800000000000002</v>
      </c>
      <c r="S91">
        <v>10.89</v>
      </c>
      <c r="T91">
        <v>7</v>
      </c>
      <c r="U91" s="156">
        <f t="shared" si="8"/>
        <v>36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36</v>
      </c>
      <c r="E92">
        <f>PPCL!P92</f>
        <v>0</v>
      </c>
      <c r="F92">
        <f t="shared" si="10"/>
        <v>200</v>
      </c>
      <c r="G92">
        <f t="shared" si="11"/>
        <v>36</v>
      </c>
      <c r="H92" s="154"/>
      <c r="I92">
        <f>BRPL_EOD!AI92+BRPL_EOD!AJ92</f>
        <v>10.16</v>
      </c>
      <c r="J92">
        <f>BYPL_EOD!AI92+BYPL_EOD!AJ92</f>
        <v>5.77</v>
      </c>
      <c r="K92">
        <f>MES_EOD!AI92+MES_EOD!AJ92</f>
        <v>2.1800000000000002</v>
      </c>
      <c r="L92">
        <f>NDMC_EOD!AI92+NDMC_EOD!AJ92</f>
        <v>10.89</v>
      </c>
      <c r="M92">
        <f>TPDDL_EOD!AI92+TPDDL_EOD!AJ92</f>
        <v>7</v>
      </c>
      <c r="N92">
        <f t="shared" si="6"/>
        <v>36</v>
      </c>
      <c r="O92" s="154">
        <f t="shared" si="7"/>
        <v>0</v>
      </c>
      <c r="P92">
        <v>10.16</v>
      </c>
      <c r="Q92">
        <v>5.77</v>
      </c>
      <c r="R92">
        <v>2.1800000000000002</v>
      </c>
      <c r="S92">
        <v>10.89</v>
      </c>
      <c r="T92">
        <v>7</v>
      </c>
      <c r="U92" s="156">
        <f t="shared" si="8"/>
        <v>36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36</v>
      </c>
      <c r="E93">
        <f>PPCL!P93</f>
        <v>0</v>
      </c>
      <c r="F93">
        <f t="shared" si="10"/>
        <v>200</v>
      </c>
      <c r="G93">
        <f t="shared" si="11"/>
        <v>36</v>
      </c>
      <c r="H93" s="154"/>
      <c r="I93">
        <f>BRPL_EOD!AI93+BRPL_EOD!AJ93</f>
        <v>10.16</v>
      </c>
      <c r="J93">
        <f>BYPL_EOD!AI93+BYPL_EOD!AJ93</f>
        <v>5.77</v>
      </c>
      <c r="K93">
        <f>MES_EOD!AI93+MES_EOD!AJ93</f>
        <v>2.1800000000000002</v>
      </c>
      <c r="L93">
        <f>NDMC_EOD!AI93+NDMC_EOD!AJ93</f>
        <v>10.89</v>
      </c>
      <c r="M93">
        <f>TPDDL_EOD!AI93+TPDDL_EOD!AJ93</f>
        <v>7</v>
      </c>
      <c r="N93">
        <f t="shared" si="6"/>
        <v>36</v>
      </c>
      <c r="O93" s="154">
        <f t="shared" si="7"/>
        <v>0</v>
      </c>
      <c r="P93">
        <v>10.16</v>
      </c>
      <c r="Q93">
        <v>5.77</v>
      </c>
      <c r="R93">
        <v>2.1800000000000002</v>
      </c>
      <c r="S93">
        <v>10.89</v>
      </c>
      <c r="T93">
        <v>7</v>
      </c>
      <c r="U93" s="156">
        <f t="shared" si="8"/>
        <v>36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36</v>
      </c>
      <c r="E94">
        <f>PPCL!P94</f>
        <v>0</v>
      </c>
      <c r="F94">
        <f t="shared" si="10"/>
        <v>200</v>
      </c>
      <c r="G94">
        <f t="shared" si="11"/>
        <v>36</v>
      </c>
      <c r="H94" s="154"/>
      <c r="I94">
        <f>BRPL_EOD!AI94+BRPL_EOD!AJ94</f>
        <v>10.16</v>
      </c>
      <c r="J94">
        <f>BYPL_EOD!AI94+BYPL_EOD!AJ94</f>
        <v>5.77</v>
      </c>
      <c r="K94">
        <f>MES_EOD!AI94+MES_EOD!AJ94</f>
        <v>2.1800000000000002</v>
      </c>
      <c r="L94">
        <f>NDMC_EOD!AI94+NDMC_EOD!AJ94</f>
        <v>10.89</v>
      </c>
      <c r="M94">
        <f>TPDDL_EOD!AI94+TPDDL_EOD!AJ94</f>
        <v>7</v>
      </c>
      <c r="N94">
        <f t="shared" si="6"/>
        <v>36</v>
      </c>
      <c r="O94" s="154">
        <f t="shared" si="7"/>
        <v>0</v>
      </c>
      <c r="P94">
        <v>10.16</v>
      </c>
      <c r="Q94">
        <v>5.77</v>
      </c>
      <c r="R94">
        <v>2.1800000000000002</v>
      </c>
      <c r="S94">
        <v>10.89</v>
      </c>
      <c r="T94">
        <v>7</v>
      </c>
      <c r="U94" s="156">
        <f t="shared" si="8"/>
        <v>36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36</v>
      </c>
      <c r="E95">
        <f>PPCL!P95</f>
        <v>0</v>
      </c>
      <c r="F95">
        <f t="shared" si="10"/>
        <v>200</v>
      </c>
      <c r="G95">
        <f t="shared" si="11"/>
        <v>36</v>
      </c>
      <c r="H95" s="154"/>
      <c r="I95">
        <f>BRPL_EOD!AI95+BRPL_EOD!AJ95</f>
        <v>10.16</v>
      </c>
      <c r="J95">
        <f>BYPL_EOD!AI95+BYPL_EOD!AJ95</f>
        <v>5.77</v>
      </c>
      <c r="K95">
        <f>MES_EOD!AI95+MES_EOD!AJ95</f>
        <v>2.1800000000000002</v>
      </c>
      <c r="L95">
        <f>NDMC_EOD!AI95+NDMC_EOD!AJ95</f>
        <v>10.89</v>
      </c>
      <c r="M95">
        <f>TPDDL_EOD!AI95+TPDDL_EOD!AJ95</f>
        <v>7</v>
      </c>
      <c r="N95">
        <f t="shared" si="6"/>
        <v>36</v>
      </c>
      <c r="O95" s="154">
        <f t="shared" si="7"/>
        <v>0</v>
      </c>
      <c r="P95">
        <v>10.16</v>
      </c>
      <c r="Q95">
        <v>5.77</v>
      </c>
      <c r="R95">
        <v>2.1800000000000002</v>
      </c>
      <c r="S95">
        <v>10.89</v>
      </c>
      <c r="T95">
        <v>7</v>
      </c>
      <c r="U95" s="156">
        <f t="shared" si="8"/>
        <v>36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36</v>
      </c>
      <c r="E96">
        <f>PPCL!P96</f>
        <v>0</v>
      </c>
      <c r="F96">
        <f t="shared" si="10"/>
        <v>200</v>
      </c>
      <c r="G96">
        <f t="shared" si="11"/>
        <v>36</v>
      </c>
      <c r="H96" s="154"/>
      <c r="I96">
        <f>BRPL_EOD!AI96+BRPL_EOD!AJ96</f>
        <v>10.16</v>
      </c>
      <c r="J96">
        <f>BYPL_EOD!AI96+BYPL_EOD!AJ96</f>
        <v>5.77</v>
      </c>
      <c r="K96">
        <f>MES_EOD!AI96+MES_EOD!AJ96</f>
        <v>2.1800000000000002</v>
      </c>
      <c r="L96">
        <f>NDMC_EOD!AI96+NDMC_EOD!AJ96</f>
        <v>10.89</v>
      </c>
      <c r="M96">
        <f>TPDDL_EOD!AI96+TPDDL_EOD!AJ96</f>
        <v>7</v>
      </c>
      <c r="N96">
        <f t="shared" si="6"/>
        <v>36</v>
      </c>
      <c r="O96" s="154">
        <f t="shared" si="7"/>
        <v>0</v>
      </c>
      <c r="P96">
        <v>10.16</v>
      </c>
      <c r="Q96">
        <v>5.77</v>
      </c>
      <c r="R96">
        <v>2.1800000000000002</v>
      </c>
      <c r="S96">
        <v>10.89</v>
      </c>
      <c r="T96">
        <v>7</v>
      </c>
      <c r="U96" s="156">
        <f t="shared" si="8"/>
        <v>36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36</v>
      </c>
      <c r="E97">
        <f>PPCL!P97</f>
        <v>0</v>
      </c>
      <c r="F97">
        <f t="shared" si="10"/>
        <v>200</v>
      </c>
      <c r="G97">
        <f t="shared" si="11"/>
        <v>36</v>
      </c>
      <c r="H97" s="154"/>
      <c r="I97">
        <f>BRPL_EOD!AI97+BRPL_EOD!AJ97</f>
        <v>10.16</v>
      </c>
      <c r="J97">
        <f>BYPL_EOD!AI97+BYPL_EOD!AJ97</f>
        <v>5.77</v>
      </c>
      <c r="K97">
        <f>MES_EOD!AI97+MES_EOD!AJ97</f>
        <v>2.1800000000000002</v>
      </c>
      <c r="L97">
        <f>NDMC_EOD!AI97+NDMC_EOD!AJ97</f>
        <v>10.89</v>
      </c>
      <c r="M97">
        <f>TPDDL_EOD!AI97+TPDDL_EOD!AJ97</f>
        <v>7</v>
      </c>
      <c r="N97">
        <f t="shared" si="6"/>
        <v>36</v>
      </c>
      <c r="O97" s="154">
        <f t="shared" si="7"/>
        <v>0</v>
      </c>
      <c r="P97">
        <v>10.16</v>
      </c>
      <c r="Q97">
        <v>5.77</v>
      </c>
      <c r="R97">
        <v>2.1800000000000002</v>
      </c>
      <c r="S97">
        <v>10.89</v>
      </c>
      <c r="T97">
        <v>7</v>
      </c>
      <c r="U97" s="156">
        <f t="shared" si="8"/>
        <v>36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36</v>
      </c>
      <c r="E98">
        <f>PPCL!P98</f>
        <v>0</v>
      </c>
      <c r="F98">
        <f t="shared" si="10"/>
        <v>200</v>
      </c>
      <c r="G98">
        <f t="shared" si="11"/>
        <v>36</v>
      </c>
      <c r="H98" s="154"/>
      <c r="I98">
        <f>BRPL_EOD!AI98+BRPL_EOD!AJ98</f>
        <v>10.16</v>
      </c>
      <c r="J98">
        <f>BYPL_EOD!AI98+BYPL_EOD!AJ98</f>
        <v>5.77</v>
      </c>
      <c r="K98">
        <f>MES_EOD!AI98+MES_EOD!AJ98</f>
        <v>2.1800000000000002</v>
      </c>
      <c r="L98">
        <f>NDMC_EOD!AI98+NDMC_EOD!AJ98</f>
        <v>10.89</v>
      </c>
      <c r="M98">
        <f>TPDDL_EOD!AI98+TPDDL_EOD!AJ98</f>
        <v>7</v>
      </c>
      <c r="N98">
        <f t="shared" si="6"/>
        <v>36</v>
      </c>
      <c r="O98" s="154">
        <f t="shared" si="7"/>
        <v>0</v>
      </c>
      <c r="P98">
        <v>10.16</v>
      </c>
      <c r="Q98">
        <v>5.77</v>
      </c>
      <c r="R98">
        <v>2.1800000000000002</v>
      </c>
      <c r="S98">
        <v>10.89</v>
      </c>
      <c r="T98">
        <v>7</v>
      </c>
      <c r="U98" s="156">
        <f t="shared" si="8"/>
        <v>36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0.82899999999999996</v>
      </c>
      <c r="E99" s="156">
        <f t="shared" si="12"/>
        <v>0</v>
      </c>
      <c r="F99" s="156">
        <f t="shared" si="12"/>
        <v>4.8</v>
      </c>
      <c r="G99" s="156">
        <f t="shared" si="12"/>
        <v>0.82899999999999996</v>
      </c>
      <c r="H99" s="156"/>
      <c r="I99" s="156">
        <f t="shared" si="12"/>
        <v>0.21817249999999982</v>
      </c>
      <c r="J99" s="156">
        <f t="shared" si="12"/>
        <v>0.18304249999999989</v>
      </c>
      <c r="K99" s="156">
        <f t="shared" si="12"/>
        <v>4.6747500000000039E-2</v>
      </c>
      <c r="L99" s="156">
        <f t="shared" si="12"/>
        <v>0.21484999999999987</v>
      </c>
      <c r="M99" s="156">
        <f t="shared" si="12"/>
        <v>0.16563500000000003</v>
      </c>
      <c r="N99" s="156">
        <f t="shared" si="12"/>
        <v>0.8284475</v>
      </c>
      <c r="O99" s="156">
        <f t="shared" si="12"/>
        <v>5.5249999999998421E-4</v>
      </c>
      <c r="P99" s="156">
        <f t="shared" si="12"/>
        <v>0.2183288655743236</v>
      </c>
      <c r="Q99" s="156">
        <f t="shared" si="12"/>
        <v>0.18312954033086878</v>
      </c>
      <c r="R99" s="156">
        <f t="shared" si="12"/>
        <v>4.6781175507014619E-2</v>
      </c>
      <c r="S99" s="156">
        <f t="shared" si="12"/>
        <v>0.2150179294024582</v>
      </c>
      <c r="T99" s="156">
        <f t="shared" si="12"/>
        <v>0.16574248918533446</v>
      </c>
      <c r="U99" s="156">
        <f t="shared" si="12"/>
        <v>0.82899999999999996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1.5300000000000011</v>
      </c>
      <c r="P3">
        <v>14.162018819503849</v>
      </c>
      <c r="Q3">
        <v>7.7541488451668092</v>
      </c>
      <c r="R3">
        <v>0</v>
      </c>
      <c r="S3">
        <v>2.1603079555175362</v>
      </c>
      <c r="T3">
        <v>12.523524379811805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13.57</v>
      </c>
      <c r="J7">
        <f>BYPL_EOD!AC7+BYPL_EOD!AD7</f>
        <v>7.43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13.775078414599374</v>
      </c>
      <c r="Q7">
        <v>7.5422868548617048</v>
      </c>
      <c r="R7">
        <v>0</v>
      </c>
      <c r="S7">
        <v>2.1012831479897347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13.57</v>
      </c>
      <c r="J8">
        <f>BYPL_EOD!AC8+BYPL_EOD!AD8</f>
        <v>7.43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13.775078414599374</v>
      </c>
      <c r="Q8">
        <v>7.5422868548617048</v>
      </c>
      <c r="R8">
        <v>0</v>
      </c>
      <c r="S8">
        <v>2.1012831479897347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13.57</v>
      </c>
      <c r="J9">
        <f>BYPL_EOD!AC9+BYPL_EOD!AD9</f>
        <v>7.43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13.775078414599374</v>
      </c>
      <c r="Q9">
        <v>7.5422868548617048</v>
      </c>
      <c r="R9">
        <v>0</v>
      </c>
      <c r="S9">
        <v>2.1012831479897347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13.57</v>
      </c>
      <c r="J10">
        <f>BYPL_EOD!AC10+BYPL_EOD!AD10</f>
        <v>7.43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13.775078414599374</v>
      </c>
      <c r="Q10">
        <v>7.5422868548617048</v>
      </c>
      <c r="R10">
        <v>0</v>
      </c>
      <c r="S10">
        <v>2.1012831479897347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6.22</v>
      </c>
      <c r="J11">
        <f>BYPL_EOD!AC11+BYPL_EOD!AD11</f>
        <v>17.11</v>
      </c>
      <c r="K11">
        <f>MES_EOD!AC11+MES_EOD!AD11</f>
        <v>0</v>
      </c>
      <c r="L11">
        <f>NDMC_EOD!AC11+NDMC_EOD!AD11</f>
        <v>1.61</v>
      </c>
      <c r="M11">
        <f>TPDDL_EOD!AC11+TPDDL_EOD!AD11</f>
        <v>9.33</v>
      </c>
      <c r="N11">
        <f t="shared" si="0"/>
        <v>34.269999999999996</v>
      </c>
      <c r="O11" s="154">
        <f t="shared" si="1"/>
        <v>0.3300000000000054</v>
      </c>
      <c r="P11">
        <v>6.279894951852933</v>
      </c>
      <c r="Q11">
        <v>17.274759264662972</v>
      </c>
      <c r="R11">
        <v>0</v>
      </c>
      <c r="S11">
        <v>1.6255033557046983</v>
      </c>
      <c r="T11">
        <v>9.4198424277794004</v>
      </c>
      <c r="U11" s="156">
        <f t="shared" si="2"/>
        <v>34.600000000000009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6.4</v>
      </c>
      <c r="J12">
        <f>BYPL_EOD!AC12+BYPL_EOD!AD12</f>
        <v>17.600000000000001</v>
      </c>
      <c r="K12">
        <f>MES_EOD!AC12+MES_EOD!AD12</f>
        <v>0</v>
      </c>
      <c r="L12">
        <f>NDMC_EOD!AC12+NDMC_EOD!AD12</f>
        <v>1.66</v>
      </c>
      <c r="M12">
        <f>TPDDL_EOD!AC12+TPDDL_EOD!AD12</f>
        <v>9.6</v>
      </c>
      <c r="N12">
        <f t="shared" si="0"/>
        <v>35.26</v>
      </c>
      <c r="O12" s="154">
        <f t="shared" si="1"/>
        <v>0.34000000000000341</v>
      </c>
      <c r="P12">
        <v>6.4617129892229164</v>
      </c>
      <c r="Q12">
        <v>17.769710720363022</v>
      </c>
      <c r="R12">
        <v>0</v>
      </c>
      <c r="S12">
        <v>1.6760068065796938</v>
      </c>
      <c r="T12">
        <v>9.6925694838343741</v>
      </c>
      <c r="U12" s="156">
        <f t="shared" si="2"/>
        <v>35.600000000000009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13.57</v>
      </c>
      <c r="J13">
        <f>BYPL_EOD!AC13+BYPL_EOD!AD13</f>
        <v>7.43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13.775078414599374</v>
      </c>
      <c r="Q13">
        <v>7.5422868548617048</v>
      </c>
      <c r="R13">
        <v>0</v>
      </c>
      <c r="S13">
        <v>2.1012831479897347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13.57</v>
      </c>
      <c r="J14">
        <f>BYPL_EOD!AC14+BYPL_EOD!AD14</f>
        <v>7.43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13.775078414599374</v>
      </c>
      <c r="Q14">
        <v>7.5422868548617048</v>
      </c>
      <c r="R14">
        <v>0</v>
      </c>
      <c r="S14">
        <v>2.1012831479897347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13.57</v>
      </c>
      <c r="J15">
        <f>BYPL_EOD!AC15+BYPL_EOD!AD15</f>
        <v>7.43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13.775078414599374</v>
      </c>
      <c r="Q15">
        <v>7.5422868548617048</v>
      </c>
      <c r="R15">
        <v>0</v>
      </c>
      <c r="S15">
        <v>2.1012831479897347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13.57</v>
      </c>
      <c r="J16">
        <f>BYPL_EOD!AC16+BYPL_EOD!AD16</f>
        <v>7.43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13.775078414599374</v>
      </c>
      <c r="Q16">
        <v>7.5422868548617048</v>
      </c>
      <c r="R16">
        <v>0</v>
      </c>
      <c r="S16">
        <v>2.1012831479897347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13.57</v>
      </c>
      <c r="J17">
        <f>BYPL_EOD!AC17+BYPL_EOD!AD17</f>
        <v>7.43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13.775078414599374</v>
      </c>
      <c r="Q17">
        <v>7.5422868548617048</v>
      </c>
      <c r="R17">
        <v>0</v>
      </c>
      <c r="S17">
        <v>2.1012831479897347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13.57</v>
      </c>
      <c r="J18">
        <f>BYPL_EOD!AC18+BYPL_EOD!AD18</f>
        <v>7.43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13.775078414599374</v>
      </c>
      <c r="Q18">
        <v>7.5422868548617048</v>
      </c>
      <c r="R18">
        <v>0</v>
      </c>
      <c r="S18">
        <v>2.1012831479897347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13.775078414599374</v>
      </c>
      <c r="Q21">
        <v>7.5422868548617048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-0.46000000000000085</v>
      </c>
      <c r="P22">
        <v>14.028729894620078</v>
      </c>
      <c r="Q22">
        <v>7.6807542983915695</v>
      </c>
      <c r="R22">
        <v>0</v>
      </c>
      <c r="S22">
        <v>2.0435940099833609</v>
      </c>
      <c r="T22">
        <v>11.846921797004992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0.53999999999999915</v>
      </c>
      <c r="P27">
        <v>14.422795341098171</v>
      </c>
      <c r="Q27">
        <v>7.8965058236272876</v>
      </c>
      <c r="R27">
        <v>0</v>
      </c>
      <c r="S27">
        <v>2.100998336106489</v>
      </c>
      <c r="T27">
        <v>12.179700499168053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14.422795341098171</v>
      </c>
      <c r="Q31">
        <v>7.8965058236272876</v>
      </c>
      <c r="R31">
        <v>0</v>
      </c>
      <c r="S31">
        <v>2.100998336106489</v>
      </c>
      <c r="T31">
        <v>12.179700499168053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5.76</v>
      </c>
      <c r="J34">
        <f>BYPL_EOD!AC34+BYPL_EOD!AD34</f>
        <v>19.440000000000001</v>
      </c>
      <c r="K34">
        <f>MES_EOD!AC34+MES_EOD!AD34</f>
        <v>0</v>
      </c>
      <c r="L34">
        <f>NDMC_EOD!AC34+NDMC_EOD!AD34</f>
        <v>1.49</v>
      </c>
      <c r="M34">
        <f>TPDDL_EOD!AC34+TPDDL_EOD!AD34</f>
        <v>8.64</v>
      </c>
      <c r="N34">
        <f t="shared" si="0"/>
        <v>35.33</v>
      </c>
      <c r="O34" s="154">
        <f t="shared" si="1"/>
        <v>0.27000000000000313</v>
      </c>
      <c r="P34">
        <v>5.89411378614244</v>
      </c>
      <c r="Q34">
        <v>19.440000000000001</v>
      </c>
      <c r="R34">
        <v>0</v>
      </c>
      <c r="S34">
        <v>1.5096172057098254</v>
      </c>
      <c r="T34">
        <v>8.7562690081477399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13.775078414599374</v>
      </c>
      <c r="Q35">
        <v>7.5422868548617048</v>
      </c>
      <c r="R35">
        <v>0</v>
      </c>
      <c r="S35">
        <v>2.1012831479897347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13.57</v>
      </c>
      <c r="J36">
        <f>BYPL_EOD!AC36+BYPL_EOD!AD36</f>
        <v>7.43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13.775078414599374</v>
      </c>
      <c r="Q36">
        <v>7.5422868548617048</v>
      </c>
      <c r="R36">
        <v>0</v>
      </c>
      <c r="S36">
        <v>2.1012831479897347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13.775078414599374</v>
      </c>
      <c r="Q37">
        <v>7.5422868548617048</v>
      </c>
      <c r="R37">
        <v>0</v>
      </c>
      <c r="S37">
        <v>2.1012831479897347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6.86</v>
      </c>
      <c r="J39">
        <f>BYPL_EOD!AC39+BYPL_EOD!AD39</f>
        <v>16.28</v>
      </c>
      <c r="K39">
        <f>MES_EOD!AC39+MES_EOD!AD39</f>
        <v>0</v>
      </c>
      <c r="L39">
        <f>NDMC_EOD!AC39+NDMC_EOD!AD39</f>
        <v>1.77</v>
      </c>
      <c r="M39">
        <f>TPDDL_EOD!AC39+TPDDL_EOD!AD39</f>
        <v>10.29</v>
      </c>
      <c r="N39">
        <f t="shared" si="0"/>
        <v>35.200000000000003</v>
      </c>
      <c r="O39" s="154">
        <f t="shared" si="1"/>
        <v>9.9999999999994316E-2</v>
      </c>
      <c r="P39">
        <v>6.8794886363636358</v>
      </c>
      <c r="Q39">
        <v>16.326249999999998</v>
      </c>
      <c r="R39">
        <v>0</v>
      </c>
      <c r="S39">
        <v>1.7750284090909088</v>
      </c>
      <c r="T39">
        <v>10.319232954545452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7.2</v>
      </c>
      <c r="J40">
        <f>BYPL_EOD!AC40+BYPL_EOD!AD40</f>
        <v>15.3</v>
      </c>
      <c r="K40">
        <f>MES_EOD!AC40+MES_EOD!AD40</f>
        <v>0</v>
      </c>
      <c r="L40">
        <f>NDMC_EOD!AC40+NDMC_EOD!AD40</f>
        <v>1.86</v>
      </c>
      <c r="M40">
        <f>TPDDL_EOD!AC40+TPDDL_EOD!AD40</f>
        <v>10.8</v>
      </c>
      <c r="N40">
        <f t="shared" si="0"/>
        <v>35.159999999999997</v>
      </c>
      <c r="O40" s="154">
        <f t="shared" si="1"/>
        <v>0.14000000000000057</v>
      </c>
      <c r="P40">
        <v>7.2286689419795227</v>
      </c>
      <c r="Q40">
        <v>15.360921501706486</v>
      </c>
      <c r="R40">
        <v>0</v>
      </c>
      <c r="S40">
        <v>1.86740614334471</v>
      </c>
      <c r="T40">
        <v>10.843003412969285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7</v>
      </c>
      <c r="J41">
        <f>BYPL_EOD!AC41+BYPL_EOD!AD41</f>
        <v>14.87</v>
      </c>
      <c r="K41">
        <f>MES_EOD!AC41+MES_EOD!AD41</f>
        <v>0</v>
      </c>
      <c r="L41">
        <f>NDMC_EOD!AC41+NDMC_EOD!AD41</f>
        <v>1.81</v>
      </c>
      <c r="M41">
        <f>TPDDL_EOD!AC41+TPDDL_EOD!AD41</f>
        <v>10.5</v>
      </c>
      <c r="N41">
        <f t="shared" si="0"/>
        <v>34.179999999999993</v>
      </c>
      <c r="O41" s="154">
        <f t="shared" si="1"/>
        <v>0.12000000000000455</v>
      </c>
      <c r="P41">
        <v>7.0245757753071985</v>
      </c>
      <c r="Q41">
        <v>14.922205968402576</v>
      </c>
      <c r="R41">
        <v>0</v>
      </c>
      <c r="S41">
        <v>1.8163545933294327</v>
      </c>
      <c r="T41">
        <v>10.536863662960798</v>
      </c>
      <c r="U41" s="156">
        <f t="shared" si="2"/>
        <v>34.300000000000004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7</v>
      </c>
      <c r="J42">
        <f>BYPL_EOD!AC42+BYPL_EOD!AD42</f>
        <v>14.87</v>
      </c>
      <c r="K42">
        <f>MES_EOD!AC42+MES_EOD!AD42</f>
        <v>0</v>
      </c>
      <c r="L42">
        <f>NDMC_EOD!AC42+NDMC_EOD!AD42</f>
        <v>1.81</v>
      </c>
      <c r="M42">
        <f>TPDDL_EOD!AC42+TPDDL_EOD!AD42</f>
        <v>10.5</v>
      </c>
      <c r="N42">
        <f t="shared" si="0"/>
        <v>34.179999999999993</v>
      </c>
      <c r="O42" s="154">
        <f t="shared" si="1"/>
        <v>0.12000000000000455</v>
      </c>
      <c r="P42">
        <v>7.0245757753071985</v>
      </c>
      <c r="Q42">
        <v>14.922205968402576</v>
      </c>
      <c r="R42">
        <v>0</v>
      </c>
      <c r="S42">
        <v>1.8163545933294327</v>
      </c>
      <c r="T42">
        <v>10.536863662960798</v>
      </c>
      <c r="U42" s="156">
        <f t="shared" si="2"/>
        <v>34.300000000000004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13.007220428529497</v>
      </c>
      <c r="Q43">
        <v>7.1277957147050186</v>
      </c>
      <c r="R43">
        <v>0</v>
      </c>
      <c r="S43">
        <v>2.0839741708247721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7.1277957147050186</v>
      </c>
      <c r="R44">
        <v>0</v>
      </c>
      <c r="S44">
        <v>2.0839741708247721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34.07</v>
      </c>
      <c r="O45" s="154">
        <f t="shared" si="1"/>
        <v>0.22999999999999687</v>
      </c>
      <c r="P45">
        <v>13.007220428529497</v>
      </c>
      <c r="Q45">
        <v>7.1277957147050186</v>
      </c>
      <c r="R45">
        <v>0</v>
      </c>
      <c r="S45">
        <v>2.0839741708247721</v>
      </c>
      <c r="T45">
        <v>12.081009685940709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7.1277957147050186</v>
      </c>
      <c r="R46">
        <v>0</v>
      </c>
      <c r="S46">
        <v>2.0839741708247721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</v>
      </c>
      <c r="J47">
        <f>BYPL_EOD!AC47+BYPL_EOD!AD47</f>
        <v>7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0.22999999999999687</v>
      </c>
      <c r="P47">
        <v>12.083459328696703</v>
      </c>
      <c r="Q47">
        <v>7.0486846084064103</v>
      </c>
      <c r="R47">
        <v>0</v>
      </c>
      <c r="S47">
        <v>2.084396734200181</v>
      </c>
      <c r="T47">
        <v>12.083459328696703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</v>
      </c>
      <c r="J48">
        <f>BYPL_EOD!AC48+BYPL_EOD!AD48</f>
        <v>7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12.083459328696703</v>
      </c>
      <c r="Q48">
        <v>7.0486846084064103</v>
      </c>
      <c r="R48">
        <v>0</v>
      </c>
      <c r="S48">
        <v>2.084396734200181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</v>
      </c>
      <c r="J49">
        <f>BYPL_EOD!AC49+BYPL_EOD!AD49</f>
        <v>7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12.083459328696703</v>
      </c>
      <c r="Q49">
        <v>7.0486846084064103</v>
      </c>
      <c r="R49">
        <v>0</v>
      </c>
      <c r="S49">
        <v>2.084396734200181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</v>
      </c>
      <c r="J50">
        <f>BYPL_EOD!AC50+BYPL_EOD!AD50</f>
        <v>7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12.083459328696703</v>
      </c>
      <c r="Q50">
        <v>7.0486846084064103</v>
      </c>
      <c r="R50">
        <v>0</v>
      </c>
      <c r="S50">
        <v>2.084396734200181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7.1277957147050186</v>
      </c>
      <c r="R51">
        <v>0</v>
      </c>
      <c r="S51">
        <v>2.0839741708247721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7.1277957147050186</v>
      </c>
      <c r="R52">
        <v>0</v>
      </c>
      <c r="S52">
        <v>2.0839741708247721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7.1277957147050186</v>
      </c>
      <c r="R53">
        <v>0</v>
      </c>
      <c r="S53">
        <v>2.0839741708247721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7.1277957147050186</v>
      </c>
      <c r="R54">
        <v>0</v>
      </c>
      <c r="S54">
        <v>2.0839741708247721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</v>
      </c>
      <c r="J55">
        <f>BYPL_EOD!AC55+BYPL_EOD!AD55</f>
        <v>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4">
        <f t="shared" si="1"/>
        <v>1.2299999999999969</v>
      </c>
      <c r="P55">
        <v>12.446325975204111</v>
      </c>
      <c r="Q55">
        <v>7.2603568188690648</v>
      </c>
      <c r="R55">
        <v>0</v>
      </c>
      <c r="S55">
        <v>2.1469912307227093</v>
      </c>
      <c r="T55">
        <v>12.446325975204111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</v>
      </c>
      <c r="J56">
        <f>BYPL_EOD!AC56+BYPL_EOD!AD56</f>
        <v>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0.22999999999999687</v>
      </c>
      <c r="P56">
        <v>12.083459328696703</v>
      </c>
      <c r="Q56">
        <v>7.0486846084064103</v>
      </c>
      <c r="R56">
        <v>0</v>
      </c>
      <c r="S56">
        <v>2.084396734200181</v>
      </c>
      <c r="T56">
        <v>12.083459328696703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0.22999999999999687</v>
      </c>
      <c r="P57">
        <v>12.083459328696703</v>
      </c>
      <c r="Q57">
        <v>7.0486846084064103</v>
      </c>
      <c r="R57">
        <v>0</v>
      </c>
      <c r="S57">
        <v>2.084396734200181</v>
      </c>
      <c r="T57">
        <v>12.083459328696703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0.22999999999999687</v>
      </c>
      <c r="P58">
        <v>12.083459328696703</v>
      </c>
      <c r="Q58">
        <v>7.0486846084064103</v>
      </c>
      <c r="R58">
        <v>0</v>
      </c>
      <c r="S58">
        <v>2.084396734200181</v>
      </c>
      <c r="T58">
        <v>12.083459328696703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</v>
      </c>
      <c r="J59">
        <f>BYPL_EOD!AC59+BYPL_EOD!AD59</f>
        <v>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0.22999999999999687</v>
      </c>
      <c r="P59">
        <v>12.083459328696703</v>
      </c>
      <c r="Q59">
        <v>7.0486846084064103</v>
      </c>
      <c r="R59">
        <v>0</v>
      </c>
      <c r="S59">
        <v>2.084396734200181</v>
      </c>
      <c r="T59">
        <v>12.083459328696703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0.22999999999999687</v>
      </c>
      <c r="P60">
        <v>12.083459328696703</v>
      </c>
      <c r="Q60">
        <v>7.0486846084064103</v>
      </c>
      <c r="R60">
        <v>0</v>
      </c>
      <c r="S60">
        <v>2.084396734200181</v>
      </c>
      <c r="T60">
        <v>12.083459328696703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0.22999999999999687</v>
      </c>
      <c r="P61">
        <v>12.083459328696703</v>
      </c>
      <c r="Q61">
        <v>7.0486846084064103</v>
      </c>
      <c r="R61">
        <v>0</v>
      </c>
      <c r="S61">
        <v>2.084396734200181</v>
      </c>
      <c r="T61">
        <v>12.083459328696703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0.22999999999999687</v>
      </c>
      <c r="P62">
        <v>12.083459328696703</v>
      </c>
      <c r="Q62">
        <v>7.0486846084064103</v>
      </c>
      <c r="R62">
        <v>0</v>
      </c>
      <c r="S62">
        <v>2.084396734200181</v>
      </c>
      <c r="T62">
        <v>12.083459328696703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</v>
      </c>
      <c r="J63">
        <f>BYPL_EOD!AC63+BYPL_EOD!AD63</f>
        <v>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0.22999999999999687</v>
      </c>
      <c r="P63">
        <v>12.083459328696703</v>
      </c>
      <c r="Q63">
        <v>7.0486846084064103</v>
      </c>
      <c r="R63">
        <v>0</v>
      </c>
      <c r="S63">
        <v>2.084396734200181</v>
      </c>
      <c r="T63">
        <v>12.083459328696703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5.44</v>
      </c>
      <c r="J64">
        <f>BYPL_EOD!AC64+BYPL_EOD!AD64</f>
        <v>18.36</v>
      </c>
      <c r="K64">
        <f>MES_EOD!AC64+MES_EOD!AD64</f>
        <v>0</v>
      </c>
      <c r="L64">
        <f>NDMC_EOD!AC64+NDMC_EOD!AD64</f>
        <v>1.41</v>
      </c>
      <c r="M64">
        <f>TPDDL_EOD!AC64+TPDDL_EOD!AD64</f>
        <v>8.16</v>
      </c>
      <c r="N64">
        <f t="shared" si="0"/>
        <v>33.370000000000005</v>
      </c>
      <c r="O64" s="154">
        <f t="shared" si="1"/>
        <v>-7.000000000000739E-2</v>
      </c>
      <c r="P64">
        <v>5.4285885525921476</v>
      </c>
      <c r="Q64">
        <v>18.321486364998496</v>
      </c>
      <c r="R64">
        <v>0</v>
      </c>
      <c r="S64">
        <v>1.4070422535211264</v>
      </c>
      <c r="T64">
        <v>8.1428828288882205</v>
      </c>
      <c r="U64" s="156">
        <f t="shared" si="2"/>
        <v>33.29999999999999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4">
        <f t="shared" si="1"/>
        <v>0.22999999999999687</v>
      </c>
      <c r="P65">
        <v>12.083459328696703</v>
      </c>
      <c r="Q65">
        <v>7.0486846084064103</v>
      </c>
      <c r="R65">
        <v>0</v>
      </c>
      <c r="S65">
        <v>2.084396734200181</v>
      </c>
      <c r="T65">
        <v>12.083459328696703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5.44</v>
      </c>
      <c r="J66">
        <f>BYPL_EOD!AC66+BYPL_EOD!AD66</f>
        <v>18.36</v>
      </c>
      <c r="K66">
        <f>MES_EOD!AC66+MES_EOD!AD66</f>
        <v>0</v>
      </c>
      <c r="L66">
        <f>NDMC_EOD!AC66+NDMC_EOD!AD66</f>
        <v>1.41</v>
      </c>
      <c r="M66">
        <f>TPDDL_EOD!AC66+TPDDL_EOD!AD66</f>
        <v>8.16</v>
      </c>
      <c r="N66">
        <f t="shared" si="0"/>
        <v>33.370000000000005</v>
      </c>
      <c r="O66" s="154">
        <f t="shared" si="1"/>
        <v>-7.000000000000739E-2</v>
      </c>
      <c r="P66">
        <v>5.4285885525921476</v>
      </c>
      <c r="Q66">
        <v>18.321486364998496</v>
      </c>
      <c r="R66">
        <v>0</v>
      </c>
      <c r="S66">
        <v>1.4070422535211264</v>
      </c>
      <c r="T66">
        <v>8.1428828288882205</v>
      </c>
      <c r="U66" s="156">
        <f t="shared" si="2"/>
        <v>33.29999999999999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12.92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13.007220428529497</v>
      </c>
      <c r="Q67">
        <v>7.1277957147050186</v>
      </c>
      <c r="R67">
        <v>0</v>
      </c>
      <c r="S67">
        <v>2.0839741708247721</v>
      </c>
      <c r="T67">
        <v>12.081009685940709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12.92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34.07</v>
      </c>
      <c r="O68" s="154">
        <f t="shared" si="7"/>
        <v>0.22999999999999687</v>
      </c>
      <c r="P68">
        <v>13.007220428529497</v>
      </c>
      <c r="Q68">
        <v>7.1277957147050186</v>
      </c>
      <c r="R68">
        <v>0</v>
      </c>
      <c r="S68">
        <v>2.0839741708247721</v>
      </c>
      <c r="T68">
        <v>12.081009685940709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5.6</v>
      </c>
      <c r="J69">
        <f>BYPL_EOD!AC69+BYPL_EOD!AD69</f>
        <v>18.899999999999999</v>
      </c>
      <c r="K69">
        <f>MES_EOD!AC69+MES_EOD!AD69</f>
        <v>0</v>
      </c>
      <c r="L69">
        <f>NDMC_EOD!AC69+NDMC_EOD!AD69</f>
        <v>1.45</v>
      </c>
      <c r="M69">
        <f>TPDDL_EOD!AC69+TPDDL_EOD!AD69</f>
        <v>8.4</v>
      </c>
      <c r="N69">
        <f t="shared" si="6"/>
        <v>34.35</v>
      </c>
      <c r="O69" s="154">
        <f t="shared" si="7"/>
        <v>-5.0000000000004263E-2</v>
      </c>
      <c r="P69">
        <v>5.5918486171761268</v>
      </c>
      <c r="Q69">
        <v>18.87248908296943</v>
      </c>
      <c r="R69">
        <v>0</v>
      </c>
      <c r="S69">
        <v>1.4478893740902472</v>
      </c>
      <c r="T69">
        <v>8.3877729257641906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5.6</v>
      </c>
      <c r="J70">
        <f>BYPL_EOD!AC70+BYPL_EOD!AD70</f>
        <v>18.899999999999999</v>
      </c>
      <c r="K70">
        <f>MES_EOD!AC70+MES_EOD!AD70</f>
        <v>0</v>
      </c>
      <c r="L70">
        <f>NDMC_EOD!AC70+NDMC_EOD!AD70</f>
        <v>1.45</v>
      </c>
      <c r="M70">
        <f>TPDDL_EOD!AC70+TPDDL_EOD!AD70</f>
        <v>8.4</v>
      </c>
      <c r="N70">
        <f t="shared" si="6"/>
        <v>34.35</v>
      </c>
      <c r="O70" s="154">
        <f t="shared" si="7"/>
        <v>-5.0000000000004263E-2</v>
      </c>
      <c r="P70">
        <v>5.5918486171761268</v>
      </c>
      <c r="Q70">
        <v>18.87248908296943</v>
      </c>
      <c r="R70">
        <v>0</v>
      </c>
      <c r="S70">
        <v>1.4478893740902472</v>
      </c>
      <c r="T70">
        <v>8.3877729257641906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33.369999999999997</v>
      </c>
      <c r="E71">
        <f>GT!N71</f>
        <v>0</v>
      </c>
      <c r="F71">
        <f t="shared" si="10"/>
        <v>84</v>
      </c>
      <c r="G71">
        <f t="shared" si="11"/>
        <v>33.369999999999997</v>
      </c>
      <c r="H71" s="154"/>
      <c r="I71">
        <f>BRPL_EOD!AC71+BRPL_EOD!AD71</f>
        <v>12.92</v>
      </c>
      <c r="J71">
        <f>BYPL_EOD!AC71+BYPL_EOD!AD71</f>
        <v>7.08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34.07</v>
      </c>
      <c r="O71" s="154">
        <f t="shared" si="7"/>
        <v>-0.70000000000000284</v>
      </c>
      <c r="P71">
        <v>12.654546521866743</v>
      </c>
      <c r="Q71">
        <v>6.93453478133255</v>
      </c>
      <c r="R71">
        <v>0</v>
      </c>
      <c r="S71">
        <v>2.0274699148811268</v>
      </c>
      <c r="T71">
        <v>11.753448781919577</v>
      </c>
      <c r="U71" s="156">
        <f t="shared" si="8"/>
        <v>33.369999999999997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33.369999999999997</v>
      </c>
      <c r="E72">
        <f>GT!N72</f>
        <v>0</v>
      </c>
      <c r="F72">
        <f t="shared" si="10"/>
        <v>84</v>
      </c>
      <c r="G72">
        <f t="shared" si="11"/>
        <v>33.369999999999997</v>
      </c>
      <c r="H72" s="154"/>
      <c r="I72">
        <f>BRPL_EOD!AC72+BRPL_EOD!AD72</f>
        <v>12.92</v>
      </c>
      <c r="J72">
        <f>BYPL_EOD!AC72+BYPL_EOD!AD72</f>
        <v>7.08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34.07</v>
      </c>
      <c r="O72" s="154">
        <f t="shared" si="7"/>
        <v>-0.70000000000000284</v>
      </c>
      <c r="P72">
        <v>12.654546521866743</v>
      </c>
      <c r="Q72">
        <v>6.93453478133255</v>
      </c>
      <c r="R72">
        <v>0</v>
      </c>
      <c r="S72">
        <v>2.0274699148811268</v>
      </c>
      <c r="T72">
        <v>11.753448781919577</v>
      </c>
      <c r="U72" s="156">
        <f t="shared" si="8"/>
        <v>33.369999999999997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5.76</v>
      </c>
      <c r="J73">
        <f>BYPL_EOD!AC73+BYPL_EOD!AD73</f>
        <v>19.440000000000001</v>
      </c>
      <c r="K73">
        <f>MES_EOD!AC73+MES_EOD!AD73</f>
        <v>0</v>
      </c>
      <c r="L73">
        <f>NDMC_EOD!AC73+NDMC_EOD!AD73</f>
        <v>1.49</v>
      </c>
      <c r="M73">
        <f>TPDDL_EOD!AC73+TPDDL_EOD!AD73</f>
        <v>8.64</v>
      </c>
      <c r="N73">
        <f t="shared" si="6"/>
        <v>35.33</v>
      </c>
      <c r="O73" s="154">
        <f t="shared" si="7"/>
        <v>-3.0000000000001137E-2</v>
      </c>
      <c r="P73">
        <v>5.755108972544579</v>
      </c>
      <c r="Q73">
        <v>19.423492782337956</v>
      </c>
      <c r="R73">
        <v>0</v>
      </c>
      <c r="S73">
        <v>1.4887347863005944</v>
      </c>
      <c r="T73">
        <v>8.6326634588168698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5.76</v>
      </c>
      <c r="J74">
        <f>BYPL_EOD!AC74+BYPL_EOD!AD74</f>
        <v>19.440000000000001</v>
      </c>
      <c r="K74">
        <f>MES_EOD!AC74+MES_EOD!AD74</f>
        <v>0</v>
      </c>
      <c r="L74">
        <f>NDMC_EOD!AC74+NDMC_EOD!AD74</f>
        <v>1.49</v>
      </c>
      <c r="M74">
        <f>TPDDL_EOD!AC74+TPDDL_EOD!AD74</f>
        <v>8.64</v>
      </c>
      <c r="N74">
        <f t="shared" si="6"/>
        <v>35.33</v>
      </c>
      <c r="O74" s="154">
        <f t="shared" si="7"/>
        <v>-3.0000000000001137E-2</v>
      </c>
      <c r="P74">
        <v>5.755108972544579</v>
      </c>
      <c r="Q74">
        <v>19.423492782337956</v>
      </c>
      <c r="R74">
        <v>0</v>
      </c>
      <c r="S74">
        <v>1.4887347863005944</v>
      </c>
      <c r="T74">
        <v>8.6326634588168698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14.21</v>
      </c>
      <c r="J75">
        <f>BYPL_EOD!AC75+BYPL_EOD!AD75</f>
        <v>7.78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36.06</v>
      </c>
      <c r="O75" s="154">
        <f t="shared" si="7"/>
        <v>0.53999999999999915</v>
      </c>
      <c r="P75">
        <v>14.422795341098171</v>
      </c>
      <c r="Q75">
        <v>7.8965058236272876</v>
      </c>
      <c r="R75">
        <v>0</v>
      </c>
      <c r="S75">
        <v>2.100998336106489</v>
      </c>
      <c r="T75">
        <v>12.179700499168053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14.21</v>
      </c>
      <c r="J76">
        <f>BYPL_EOD!AC76+BYPL_EOD!AD76</f>
        <v>7.78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36.06</v>
      </c>
      <c r="O76" s="154">
        <f t="shared" si="7"/>
        <v>0.53999999999999915</v>
      </c>
      <c r="P76">
        <v>14.422795341098171</v>
      </c>
      <c r="Q76">
        <v>7.8965058236272876</v>
      </c>
      <c r="R76">
        <v>0</v>
      </c>
      <c r="S76">
        <v>2.100998336106489</v>
      </c>
      <c r="T76">
        <v>12.179700499168053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14.21</v>
      </c>
      <c r="J77">
        <f>BYPL_EOD!AC77+BYPL_EOD!AD77</f>
        <v>7.78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36.06</v>
      </c>
      <c r="O77" s="154">
        <f t="shared" si="7"/>
        <v>0.53999999999999915</v>
      </c>
      <c r="P77">
        <v>14.422795341098171</v>
      </c>
      <c r="Q77">
        <v>7.8965058236272876</v>
      </c>
      <c r="R77">
        <v>0</v>
      </c>
      <c r="S77">
        <v>2.100998336106489</v>
      </c>
      <c r="T77">
        <v>12.179700499168053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14.21</v>
      </c>
      <c r="J78">
        <f>BYPL_EOD!AC78+BYPL_EOD!AD78</f>
        <v>7.78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36.06</v>
      </c>
      <c r="O78" s="154">
        <f t="shared" si="7"/>
        <v>0.53999999999999915</v>
      </c>
      <c r="P78">
        <v>14.422795341098171</v>
      </c>
      <c r="Q78">
        <v>7.8965058236272876</v>
      </c>
      <c r="R78">
        <v>0</v>
      </c>
      <c r="S78">
        <v>2.100998336106489</v>
      </c>
      <c r="T78">
        <v>12.179700499168053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12.92</v>
      </c>
      <c r="J79">
        <f>BYPL_EOD!AC79+BYPL_EOD!AD79</f>
        <v>7.08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34.07</v>
      </c>
      <c r="O79" s="154">
        <f t="shared" si="7"/>
        <v>0.53000000000000114</v>
      </c>
      <c r="P79">
        <v>13.120986204872322</v>
      </c>
      <c r="Q79">
        <v>7.1901379512767836</v>
      </c>
      <c r="R79">
        <v>0</v>
      </c>
      <c r="S79">
        <v>2.1022013501614323</v>
      </c>
      <c r="T79">
        <v>12.186674493689463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12.92</v>
      </c>
      <c r="J80">
        <f>BYPL_EOD!AC80+BYPL_EOD!AD80</f>
        <v>7.08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34.07</v>
      </c>
      <c r="O80" s="154">
        <f t="shared" si="7"/>
        <v>0.53000000000000114</v>
      </c>
      <c r="P80">
        <v>13.120986204872322</v>
      </c>
      <c r="Q80">
        <v>7.1901379512767836</v>
      </c>
      <c r="R80">
        <v>0</v>
      </c>
      <c r="S80">
        <v>2.1022013501614323</v>
      </c>
      <c r="T80">
        <v>12.186674493689463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12.92</v>
      </c>
      <c r="J81">
        <f>BYPL_EOD!AC81+BYPL_EOD!AD81</f>
        <v>7.08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34.07</v>
      </c>
      <c r="O81" s="154">
        <f t="shared" si="7"/>
        <v>0.53000000000000114</v>
      </c>
      <c r="P81">
        <v>13.120986204872322</v>
      </c>
      <c r="Q81">
        <v>7.1901379512767836</v>
      </c>
      <c r="R81">
        <v>0</v>
      </c>
      <c r="S81">
        <v>2.1022013501614323</v>
      </c>
      <c r="T81">
        <v>12.186674493689463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12.92</v>
      </c>
      <c r="J82">
        <f>BYPL_EOD!AC82+BYPL_EOD!AD82</f>
        <v>7.08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34.07</v>
      </c>
      <c r="O82" s="154">
        <f t="shared" si="7"/>
        <v>0.53000000000000114</v>
      </c>
      <c r="P82">
        <v>13.120986204872322</v>
      </c>
      <c r="Q82">
        <v>7.1901379512767836</v>
      </c>
      <c r="R82">
        <v>0</v>
      </c>
      <c r="S82">
        <v>2.1022013501614323</v>
      </c>
      <c r="T82">
        <v>12.186674493689463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12.92</v>
      </c>
      <c r="J83">
        <f>BYPL_EOD!AC83+BYPL_EOD!AD83</f>
        <v>7.08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34.07</v>
      </c>
      <c r="O83" s="154">
        <f t="shared" si="7"/>
        <v>0.53000000000000114</v>
      </c>
      <c r="P83">
        <v>13.120986204872322</v>
      </c>
      <c r="Q83">
        <v>7.1901379512767836</v>
      </c>
      <c r="R83">
        <v>0</v>
      </c>
      <c r="S83">
        <v>2.1022013501614323</v>
      </c>
      <c r="T83">
        <v>12.186674493689463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13.57</v>
      </c>
      <c r="J84">
        <f>BYPL_EOD!AC84+BYPL_EOD!AD84</f>
        <v>7.43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35.07</v>
      </c>
      <c r="O84" s="154">
        <f t="shared" si="7"/>
        <v>0.53000000000000114</v>
      </c>
      <c r="P84">
        <v>13.775078414599374</v>
      </c>
      <c r="Q84">
        <v>7.5422868548617048</v>
      </c>
      <c r="R84">
        <v>0</v>
      </c>
      <c r="S84">
        <v>2.1012831479897347</v>
      </c>
      <c r="T84">
        <v>12.181351582549187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13.57</v>
      </c>
      <c r="J85">
        <f>BYPL_EOD!AC85+BYPL_EOD!AD85</f>
        <v>7.43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35.07</v>
      </c>
      <c r="O85" s="154">
        <f t="shared" si="7"/>
        <v>0.53000000000000114</v>
      </c>
      <c r="P85">
        <v>13.775078414599374</v>
      </c>
      <c r="Q85">
        <v>7.5422868548617048</v>
      </c>
      <c r="R85">
        <v>0</v>
      </c>
      <c r="S85">
        <v>2.1012831479897347</v>
      </c>
      <c r="T85">
        <v>12.181351582549187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13.57</v>
      </c>
      <c r="J86">
        <f>BYPL_EOD!AC86+BYPL_EOD!AD86</f>
        <v>7.43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35.07</v>
      </c>
      <c r="O86" s="154">
        <f t="shared" si="7"/>
        <v>0.53000000000000114</v>
      </c>
      <c r="P86">
        <v>13.775078414599374</v>
      </c>
      <c r="Q86">
        <v>7.5422868548617048</v>
      </c>
      <c r="R86">
        <v>0</v>
      </c>
      <c r="S86">
        <v>2.1012831479897347</v>
      </c>
      <c r="T86">
        <v>12.181351582549187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5.24</v>
      </c>
      <c r="J87">
        <f>BYPL_EOD!AC87+BYPL_EOD!AD87</f>
        <v>20.94</v>
      </c>
      <c r="K87">
        <f>MES_EOD!AC87+MES_EOD!AD87</f>
        <v>0</v>
      </c>
      <c r="L87">
        <f>NDMC_EOD!AC87+NDMC_EOD!AD87</f>
        <v>1.35</v>
      </c>
      <c r="M87">
        <f>TPDDL_EOD!AC87+TPDDL_EOD!AD87</f>
        <v>7.85</v>
      </c>
      <c r="N87">
        <f t="shared" si="6"/>
        <v>35.380000000000003</v>
      </c>
      <c r="O87" s="154">
        <f t="shared" si="7"/>
        <v>0.21999999999999886</v>
      </c>
      <c r="P87">
        <v>5.3505795280724122</v>
      </c>
      <c r="Q87">
        <v>20.94</v>
      </c>
      <c r="R87">
        <v>0</v>
      </c>
      <c r="S87">
        <v>1.3657684044671761</v>
      </c>
      <c r="T87">
        <v>7.9436520674604099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5.38</v>
      </c>
      <c r="J88">
        <f>BYPL_EOD!AC88+BYPL_EOD!AD88</f>
        <v>21.53</v>
      </c>
      <c r="K88">
        <f>MES_EOD!AC88+MES_EOD!AD88</f>
        <v>0</v>
      </c>
      <c r="L88">
        <f>NDMC_EOD!AC88+NDMC_EOD!AD88</f>
        <v>1.39</v>
      </c>
      <c r="M88">
        <f>TPDDL_EOD!AC88+TPDDL_EOD!AD88</f>
        <v>8.07</v>
      </c>
      <c r="N88">
        <f t="shared" si="6"/>
        <v>36.370000000000005</v>
      </c>
      <c r="O88" s="154">
        <f t="shared" si="7"/>
        <v>0.22999999999999687</v>
      </c>
      <c r="P88">
        <v>5.495858676318079</v>
      </c>
      <c r="Q88">
        <v>21.53</v>
      </c>
      <c r="R88">
        <v>0</v>
      </c>
      <c r="S88">
        <v>1.4064520383234351</v>
      </c>
      <c r="T88">
        <v>8.1676892853584828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5.38</v>
      </c>
      <c r="J89">
        <f>BYPL_EOD!AC89+BYPL_EOD!AD89</f>
        <v>21.53</v>
      </c>
      <c r="K89">
        <f>MES_EOD!AC89+MES_EOD!AD89</f>
        <v>0</v>
      </c>
      <c r="L89">
        <f>NDMC_EOD!AC89+NDMC_EOD!AD89</f>
        <v>1.39</v>
      </c>
      <c r="M89">
        <f>TPDDL_EOD!AC89+TPDDL_EOD!AD89</f>
        <v>8.07</v>
      </c>
      <c r="N89">
        <f t="shared" si="6"/>
        <v>36.370000000000005</v>
      </c>
      <c r="O89" s="154">
        <f t="shared" si="7"/>
        <v>0.22999999999999687</v>
      </c>
      <c r="P89">
        <v>5.495858676318079</v>
      </c>
      <c r="Q89">
        <v>21.53</v>
      </c>
      <c r="R89">
        <v>0</v>
      </c>
      <c r="S89">
        <v>1.4064520383234351</v>
      </c>
      <c r="T89">
        <v>8.1676892853584828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5.38</v>
      </c>
      <c r="J90">
        <f>BYPL_EOD!AC90+BYPL_EOD!AD90</f>
        <v>21.53</v>
      </c>
      <c r="K90">
        <f>MES_EOD!AC90+MES_EOD!AD90</f>
        <v>0</v>
      </c>
      <c r="L90">
        <f>NDMC_EOD!AC90+NDMC_EOD!AD90</f>
        <v>1.39</v>
      </c>
      <c r="M90">
        <f>TPDDL_EOD!AC90+TPDDL_EOD!AD90</f>
        <v>8.07</v>
      </c>
      <c r="N90">
        <f t="shared" si="6"/>
        <v>36.370000000000005</v>
      </c>
      <c r="O90" s="154">
        <f t="shared" si="7"/>
        <v>0.22999999999999687</v>
      </c>
      <c r="P90">
        <v>5.495858676318079</v>
      </c>
      <c r="Q90">
        <v>21.53</v>
      </c>
      <c r="R90">
        <v>0</v>
      </c>
      <c r="S90">
        <v>1.4064520383234351</v>
      </c>
      <c r="T90">
        <v>8.1676892853584828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0.84473499999999957</v>
      </c>
      <c r="E99" s="156">
        <f t="shared" si="12"/>
        <v>0</v>
      </c>
      <c r="F99" s="156">
        <f t="shared" si="12"/>
        <v>2.016</v>
      </c>
      <c r="G99" s="156">
        <f t="shared" si="12"/>
        <v>0.84473499999999957</v>
      </c>
      <c r="H99" s="156"/>
      <c r="I99" s="156">
        <f t="shared" si="12"/>
        <v>0.28894500000000001</v>
      </c>
      <c r="J99" s="156">
        <f t="shared" si="12"/>
        <v>0.22444999999999998</v>
      </c>
      <c r="K99" s="156">
        <f t="shared" si="12"/>
        <v>0</v>
      </c>
      <c r="L99" s="156">
        <f t="shared" si="12"/>
        <v>4.7439999999999906E-2</v>
      </c>
      <c r="M99" s="156">
        <f t="shared" si="12"/>
        <v>0.27503000000000005</v>
      </c>
      <c r="N99" s="156">
        <f t="shared" si="12"/>
        <v>0.83586499999999986</v>
      </c>
      <c r="O99" s="156">
        <f t="shared" si="12"/>
        <v>8.8699999999999786E-3</v>
      </c>
      <c r="P99" s="156">
        <f t="shared" si="12"/>
        <v>0.29236041234866172</v>
      </c>
      <c r="Q99" s="156">
        <f t="shared" si="12"/>
        <v>0.22632477445680163</v>
      </c>
      <c r="R99" s="156">
        <f t="shared" si="12"/>
        <v>0</v>
      </c>
      <c r="S99" s="156">
        <f t="shared" si="12"/>
        <v>4.7966235404551624E-2</v>
      </c>
      <c r="T99" s="156">
        <f t="shared" si="12"/>
        <v>0.2780835777899851</v>
      </c>
      <c r="U99" s="156">
        <f t="shared" si="12"/>
        <v>0.84473499999999957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44824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250.59400000000005</v>
      </c>
      <c r="E3">
        <f>BAWANA!AM3</f>
        <v>0</v>
      </c>
      <c r="F3">
        <f>(B3+C3)*0.8</f>
        <v>256</v>
      </c>
      <c r="G3">
        <f>(D3+E3)</f>
        <v>250.59400000000005</v>
      </c>
      <c r="H3" s="154"/>
      <c r="I3">
        <f>BRPL_EOD!AK3+BRPL_EOD!AL3</f>
        <v>98.69</v>
      </c>
      <c r="J3">
        <f>BYPL_EOD!AK3+BYPL_EOD!AL3</f>
        <v>49.46</v>
      </c>
      <c r="K3">
        <f>MES_EOD!AK3+MES_EOD!AL3</f>
        <v>5.77</v>
      </c>
      <c r="L3">
        <f>NDMC_EOD!AK3+NDMC_EOD!AL3</f>
        <v>28.73</v>
      </c>
      <c r="M3">
        <f>TPDDL_EOD!AK3+TPDDL_EOD!AL3</f>
        <v>68.95</v>
      </c>
      <c r="N3">
        <f t="shared" ref="N3:N66" si="0">SUM(I3:M3)</f>
        <v>251.60000000000002</v>
      </c>
      <c r="O3" s="154">
        <f t="shared" ref="O3:O66" si="1">G3-N3</f>
        <v>-1.0059999999999718</v>
      </c>
      <c r="P3">
        <v>98.295396899841023</v>
      </c>
      <c r="Q3">
        <v>49.262238632750403</v>
      </c>
      <c r="R3">
        <v>5.7469291732909387</v>
      </c>
      <c r="S3">
        <v>28.615125675675678</v>
      </c>
      <c r="T3">
        <v>68.674309618441981</v>
      </c>
      <c r="U3" s="156">
        <f t="shared" ref="U3:U66" si="2">SUM(P3:T3)</f>
        <v>250.59400000000002</v>
      </c>
      <c r="V3" s="154">
        <f t="shared" ref="V3:V66" si="3">G3-U3</f>
        <v>0</v>
      </c>
      <c r="Y3">
        <f>BAWANA!AW3+BAWANA!AX3</f>
        <v>31.7</v>
      </c>
      <c r="Z3">
        <f>BAWANA!BD3+BAWANA!BE3</f>
        <v>31.7</v>
      </c>
      <c r="AA3">
        <f>BAWANA!X3+BAWANA!Y3</f>
        <v>31.7</v>
      </c>
      <c r="AB3">
        <f>BAWANA!AE3+BAWANA!AF3</f>
        <v>31.7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251.60000000000002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251.60000000000002</v>
      </c>
      <c r="H4" s="154"/>
      <c r="I4">
        <f>BRPL_EOD!AK4+BRPL_EOD!AL4</f>
        <v>98.69</v>
      </c>
      <c r="J4">
        <f>BYPL_EOD!AK4+BYPL_EOD!AL4</f>
        <v>49.46</v>
      </c>
      <c r="K4">
        <f>MES_EOD!AK4+MES_EOD!AL4</f>
        <v>5.77</v>
      </c>
      <c r="L4">
        <f>NDMC_EOD!AK4+NDMC_EOD!AL4</f>
        <v>28.73</v>
      </c>
      <c r="M4">
        <f>TPDDL_EOD!AK4+TPDDL_EOD!AL4</f>
        <v>68.95</v>
      </c>
      <c r="N4">
        <f t="shared" si="0"/>
        <v>251.60000000000002</v>
      </c>
      <c r="O4" s="154">
        <f t="shared" si="1"/>
        <v>0</v>
      </c>
      <c r="P4">
        <v>98.69</v>
      </c>
      <c r="Q4">
        <v>49.46</v>
      </c>
      <c r="R4">
        <v>5.77</v>
      </c>
      <c r="S4">
        <v>28.73</v>
      </c>
      <c r="T4">
        <v>68.95</v>
      </c>
      <c r="U4" s="156">
        <f t="shared" si="2"/>
        <v>251.60000000000002</v>
      </c>
      <c r="V4" s="154">
        <f t="shared" si="3"/>
        <v>0</v>
      </c>
      <c r="Y4">
        <f>BAWANA!AW4+BAWANA!AX4</f>
        <v>31.7</v>
      </c>
      <c r="Z4">
        <f>BAWANA!BD4+BAWANA!BE4</f>
        <v>31.7</v>
      </c>
      <c r="AA4">
        <f>BAWANA!X4+BAWANA!Y4</f>
        <v>31.7</v>
      </c>
      <c r="AB4">
        <f>BAWANA!AE4+BAWANA!AF4</f>
        <v>31.7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230.34399999999999</v>
      </c>
      <c r="E5">
        <f>BAWANA!AM5</f>
        <v>0</v>
      </c>
      <c r="F5">
        <f t="shared" si="4"/>
        <v>256</v>
      </c>
      <c r="G5">
        <f t="shared" si="5"/>
        <v>230.34399999999999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29</v>
      </c>
      <c r="M5">
        <f>TPDDL_EOD!AK5+TPDDL_EOD!AL5</f>
        <v>69.599999999999994</v>
      </c>
      <c r="N5">
        <f t="shared" si="0"/>
        <v>230.34</v>
      </c>
      <c r="O5" s="154">
        <f t="shared" si="1"/>
        <v>3.9999999999906777E-3</v>
      </c>
      <c r="P5">
        <v>76.003230987152236</v>
      </c>
      <c r="Q5">
        <v>49.92</v>
      </c>
      <c r="R5">
        <v>5.8201013835374154</v>
      </c>
      <c r="S5">
        <v>29.000667629310339</v>
      </c>
      <c r="T5">
        <v>69.599999999999994</v>
      </c>
      <c r="U5" s="156">
        <f t="shared" si="2"/>
        <v>230.34399999999997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230.34399999999999</v>
      </c>
      <c r="E6">
        <f>BAWANA!AM6</f>
        <v>0</v>
      </c>
      <c r="F6">
        <f t="shared" si="4"/>
        <v>256</v>
      </c>
      <c r="G6">
        <f t="shared" si="5"/>
        <v>230.34399999999999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29</v>
      </c>
      <c r="M6">
        <f>TPDDL_EOD!AK6+TPDDL_EOD!AL6</f>
        <v>69.599999999999994</v>
      </c>
      <c r="N6">
        <f t="shared" si="0"/>
        <v>230.34</v>
      </c>
      <c r="O6" s="154">
        <f t="shared" si="1"/>
        <v>3.9999999999906777E-3</v>
      </c>
      <c r="P6">
        <v>76.003230987152236</v>
      </c>
      <c r="Q6">
        <v>49.92</v>
      </c>
      <c r="R6">
        <v>5.8201013835374154</v>
      </c>
      <c r="S6">
        <v>29.000667629310339</v>
      </c>
      <c r="T6">
        <v>69.599999999999994</v>
      </c>
      <c r="U6" s="156">
        <f t="shared" si="2"/>
        <v>230.34399999999997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230.34399999999999</v>
      </c>
      <c r="E7">
        <f>BAWANA!AM7</f>
        <v>0</v>
      </c>
      <c r="F7">
        <f t="shared" si="4"/>
        <v>256</v>
      </c>
      <c r="G7">
        <f t="shared" si="5"/>
        <v>230.34399999999999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29</v>
      </c>
      <c r="M7">
        <f>TPDDL_EOD!AK7+TPDDL_EOD!AL7</f>
        <v>69.599999999999994</v>
      </c>
      <c r="N7">
        <f t="shared" si="0"/>
        <v>230.34</v>
      </c>
      <c r="O7" s="154">
        <f t="shared" si="1"/>
        <v>3.9999999999906777E-3</v>
      </c>
      <c r="P7">
        <v>76.003230987152236</v>
      </c>
      <c r="Q7">
        <v>49.92</v>
      </c>
      <c r="R7">
        <v>5.8201013835374154</v>
      </c>
      <c r="S7">
        <v>29.000667629310339</v>
      </c>
      <c r="T7">
        <v>69.599999999999994</v>
      </c>
      <c r="U7" s="156">
        <f t="shared" si="2"/>
        <v>230.34399999999997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230.34399999999999</v>
      </c>
      <c r="E8">
        <f>BAWANA!AM8</f>
        <v>0</v>
      </c>
      <c r="F8">
        <f t="shared" si="4"/>
        <v>256</v>
      </c>
      <c r="G8">
        <f t="shared" si="5"/>
        <v>230.34399999999999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29</v>
      </c>
      <c r="M8">
        <f>TPDDL_EOD!AK8+TPDDL_EOD!AL8</f>
        <v>69.599999999999994</v>
      </c>
      <c r="N8">
        <f t="shared" si="0"/>
        <v>230.34</v>
      </c>
      <c r="O8" s="154">
        <f t="shared" si="1"/>
        <v>3.9999999999906777E-3</v>
      </c>
      <c r="P8">
        <v>76.003230987152236</v>
      </c>
      <c r="Q8">
        <v>49.92</v>
      </c>
      <c r="R8">
        <v>5.8201013835374154</v>
      </c>
      <c r="S8">
        <v>29.000667629310339</v>
      </c>
      <c r="T8">
        <v>69.599999999999994</v>
      </c>
      <c r="U8" s="156">
        <f t="shared" si="2"/>
        <v>230.34399999999997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230.34399999999999</v>
      </c>
      <c r="E9">
        <f>BAWANA!AM9</f>
        <v>0</v>
      </c>
      <c r="F9">
        <f t="shared" si="4"/>
        <v>256</v>
      </c>
      <c r="G9">
        <f t="shared" si="5"/>
        <v>230.34399999999999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29</v>
      </c>
      <c r="M9">
        <f>TPDDL_EOD!AK9+TPDDL_EOD!AL9</f>
        <v>69.599999999999994</v>
      </c>
      <c r="N9">
        <f t="shared" si="0"/>
        <v>230.34</v>
      </c>
      <c r="O9" s="154">
        <f t="shared" si="1"/>
        <v>3.9999999999906777E-3</v>
      </c>
      <c r="P9">
        <v>76.003230987152236</v>
      </c>
      <c r="Q9">
        <v>49.92</v>
      </c>
      <c r="R9">
        <v>5.8201013835374154</v>
      </c>
      <c r="S9">
        <v>29.000667629310339</v>
      </c>
      <c r="T9">
        <v>69.599999999999994</v>
      </c>
      <c r="U9" s="156">
        <f t="shared" si="2"/>
        <v>230.34399999999997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230.34399999999999</v>
      </c>
      <c r="E10">
        <f>BAWANA!AM10</f>
        <v>0</v>
      </c>
      <c r="F10">
        <f t="shared" si="4"/>
        <v>256</v>
      </c>
      <c r="G10">
        <f t="shared" si="5"/>
        <v>230.34399999999999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29</v>
      </c>
      <c r="M10">
        <f>TPDDL_EOD!AK10+TPDDL_EOD!AL10</f>
        <v>69.599999999999994</v>
      </c>
      <c r="N10">
        <f t="shared" si="0"/>
        <v>230.34</v>
      </c>
      <c r="O10" s="154">
        <f t="shared" si="1"/>
        <v>3.9999999999906777E-3</v>
      </c>
      <c r="P10">
        <v>76.003230987152236</v>
      </c>
      <c r="Q10">
        <v>49.92</v>
      </c>
      <c r="R10">
        <v>5.8201013835374154</v>
      </c>
      <c r="S10">
        <v>29.000667629310339</v>
      </c>
      <c r="T10">
        <v>69.599999999999994</v>
      </c>
      <c r="U10" s="156">
        <f t="shared" si="2"/>
        <v>230.34399999999997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230.34</v>
      </c>
      <c r="E11">
        <f>BAWANA!AM11</f>
        <v>0</v>
      </c>
      <c r="F11">
        <f t="shared" si="4"/>
        <v>256</v>
      </c>
      <c r="G11">
        <f t="shared" si="5"/>
        <v>230.34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29</v>
      </c>
      <c r="M11">
        <f>TPDDL_EOD!AK11+TPDDL_EOD!AL11</f>
        <v>69.599999999999994</v>
      </c>
      <c r="N11">
        <f t="shared" si="0"/>
        <v>230.34</v>
      </c>
      <c r="O11" s="154">
        <f t="shared" si="1"/>
        <v>0</v>
      </c>
      <c r="P11">
        <v>76</v>
      </c>
      <c r="Q11">
        <v>49.92</v>
      </c>
      <c r="R11">
        <v>5.82</v>
      </c>
      <c r="S11">
        <v>29</v>
      </c>
      <c r="T11">
        <v>69.599999999999994</v>
      </c>
      <c r="U11" s="156">
        <f t="shared" si="2"/>
        <v>230.34</v>
      </c>
      <c r="V11" s="154">
        <f t="shared" si="3"/>
        <v>0</v>
      </c>
      <c r="Y11">
        <f>BAWANA!AW11+BAWANA!AX11</f>
        <v>32</v>
      </c>
      <c r="Z11">
        <f>BAWANA!BD11+BAWANA!BE11</f>
        <v>7.66</v>
      </c>
      <c r="AA11">
        <f>BAWANA!X11+BAWANA!Y11</f>
        <v>32</v>
      </c>
      <c r="AB11">
        <f>BAWANA!AE11+BAWANA!AF11</f>
        <v>7.66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230.34</v>
      </c>
      <c r="E12">
        <f>BAWANA!AM12</f>
        <v>0</v>
      </c>
      <c r="F12">
        <f t="shared" si="4"/>
        <v>256</v>
      </c>
      <c r="G12">
        <f t="shared" si="5"/>
        <v>230.34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29</v>
      </c>
      <c r="M12">
        <f>TPDDL_EOD!AK12+TPDDL_EOD!AL12</f>
        <v>69.599999999999994</v>
      </c>
      <c r="N12">
        <f t="shared" si="0"/>
        <v>230.34</v>
      </c>
      <c r="O12" s="154">
        <f t="shared" si="1"/>
        <v>0</v>
      </c>
      <c r="P12">
        <v>76</v>
      </c>
      <c r="Q12">
        <v>49.92</v>
      </c>
      <c r="R12">
        <v>5.82</v>
      </c>
      <c r="S12">
        <v>29</v>
      </c>
      <c r="T12">
        <v>69.599999999999994</v>
      </c>
      <c r="U12" s="156">
        <f t="shared" si="2"/>
        <v>230.34</v>
      </c>
      <c r="V12" s="154">
        <f t="shared" si="3"/>
        <v>0</v>
      </c>
      <c r="Y12">
        <f>BAWANA!AW12+BAWANA!AX12</f>
        <v>32</v>
      </c>
      <c r="Z12">
        <f>BAWANA!BD12+BAWANA!BE12</f>
        <v>7.66</v>
      </c>
      <c r="AA12">
        <f>BAWANA!X12+BAWANA!Y12</f>
        <v>32</v>
      </c>
      <c r="AB12">
        <f>BAWANA!AE12+BAWANA!AF12</f>
        <v>7.66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230.34</v>
      </c>
      <c r="E13">
        <f>BAWANA!AM13</f>
        <v>0</v>
      </c>
      <c r="F13">
        <f t="shared" si="4"/>
        <v>256</v>
      </c>
      <c r="G13">
        <f t="shared" si="5"/>
        <v>230.34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29</v>
      </c>
      <c r="M13">
        <f>TPDDL_EOD!AK13+TPDDL_EOD!AL13</f>
        <v>69.599999999999994</v>
      </c>
      <c r="N13">
        <f t="shared" si="0"/>
        <v>230.34</v>
      </c>
      <c r="O13" s="154">
        <f t="shared" si="1"/>
        <v>0</v>
      </c>
      <c r="P13">
        <v>76</v>
      </c>
      <c r="Q13">
        <v>49.92</v>
      </c>
      <c r="R13">
        <v>5.82</v>
      </c>
      <c r="S13">
        <v>29</v>
      </c>
      <c r="T13">
        <v>69.599999999999994</v>
      </c>
      <c r="U13" s="156">
        <f t="shared" si="2"/>
        <v>230.34</v>
      </c>
      <c r="V13" s="154">
        <f t="shared" si="3"/>
        <v>0</v>
      </c>
      <c r="Y13">
        <f>BAWANA!AW13+BAWANA!AX13</f>
        <v>32</v>
      </c>
      <c r="Z13">
        <f>BAWANA!BD13+BAWANA!BE13</f>
        <v>7.66</v>
      </c>
      <c r="AA13">
        <f>BAWANA!X13+BAWANA!Y13</f>
        <v>32</v>
      </c>
      <c r="AB13">
        <f>BAWANA!AE13+BAWANA!AF13</f>
        <v>7.66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230.34</v>
      </c>
      <c r="E14">
        <f>BAWANA!AM14</f>
        <v>0</v>
      </c>
      <c r="F14">
        <f t="shared" si="4"/>
        <v>256</v>
      </c>
      <c r="G14">
        <f t="shared" si="5"/>
        <v>230.34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29</v>
      </c>
      <c r="M14">
        <f>TPDDL_EOD!AK14+TPDDL_EOD!AL14</f>
        <v>69.599999999999994</v>
      </c>
      <c r="N14">
        <f t="shared" si="0"/>
        <v>230.34</v>
      </c>
      <c r="O14" s="154">
        <f t="shared" si="1"/>
        <v>0</v>
      </c>
      <c r="P14">
        <v>76</v>
      </c>
      <c r="Q14">
        <v>49.92</v>
      </c>
      <c r="R14">
        <v>5.82</v>
      </c>
      <c r="S14">
        <v>29</v>
      </c>
      <c r="T14">
        <v>69.599999999999994</v>
      </c>
      <c r="U14" s="156">
        <f t="shared" si="2"/>
        <v>230.34</v>
      </c>
      <c r="V14" s="154">
        <f t="shared" si="3"/>
        <v>0</v>
      </c>
      <c r="Y14">
        <f>BAWANA!AW14+BAWANA!AX14</f>
        <v>32</v>
      </c>
      <c r="Z14">
        <f>BAWANA!BD14+BAWANA!BE14</f>
        <v>7.66</v>
      </c>
      <c r="AA14">
        <f>BAWANA!X14+BAWANA!Y14</f>
        <v>32</v>
      </c>
      <c r="AB14">
        <f>BAWANA!AE14+BAWANA!AF14</f>
        <v>7.66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230.34</v>
      </c>
      <c r="E15">
        <f>BAWANA!AM15</f>
        <v>0</v>
      </c>
      <c r="F15">
        <f t="shared" si="4"/>
        <v>256</v>
      </c>
      <c r="G15">
        <f t="shared" si="5"/>
        <v>230.34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29</v>
      </c>
      <c r="M15">
        <f>TPDDL_EOD!AK15+TPDDL_EOD!AL15</f>
        <v>69.599999999999994</v>
      </c>
      <c r="N15">
        <f t="shared" si="0"/>
        <v>230.34</v>
      </c>
      <c r="O15" s="154">
        <f t="shared" si="1"/>
        <v>0</v>
      </c>
      <c r="P15">
        <v>76</v>
      </c>
      <c r="Q15">
        <v>49.92</v>
      </c>
      <c r="R15">
        <v>5.82</v>
      </c>
      <c r="S15">
        <v>29</v>
      </c>
      <c r="T15">
        <v>69.599999999999994</v>
      </c>
      <c r="U15" s="156">
        <f t="shared" si="2"/>
        <v>230.34</v>
      </c>
      <c r="V15" s="154">
        <f t="shared" si="3"/>
        <v>0</v>
      </c>
      <c r="Y15">
        <f>BAWANA!AW15+BAWANA!AX15</f>
        <v>32</v>
      </c>
      <c r="Z15">
        <f>BAWANA!BD15+BAWANA!BE15</f>
        <v>7.66</v>
      </c>
      <c r="AA15">
        <f>BAWANA!X15+BAWANA!Y15</f>
        <v>32</v>
      </c>
      <c r="AB15">
        <f>BAWANA!AE15+BAWANA!AF15</f>
        <v>7.66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230.34</v>
      </c>
      <c r="E16">
        <f>BAWANA!AM16</f>
        <v>0</v>
      </c>
      <c r="F16">
        <f t="shared" si="4"/>
        <v>256</v>
      </c>
      <c r="G16">
        <f t="shared" si="5"/>
        <v>230.34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29</v>
      </c>
      <c r="M16">
        <f>TPDDL_EOD!AK16+TPDDL_EOD!AL16</f>
        <v>69.599999999999994</v>
      </c>
      <c r="N16">
        <f t="shared" si="0"/>
        <v>230.34</v>
      </c>
      <c r="O16" s="154">
        <f t="shared" si="1"/>
        <v>0</v>
      </c>
      <c r="P16">
        <v>76</v>
      </c>
      <c r="Q16">
        <v>49.92</v>
      </c>
      <c r="R16">
        <v>5.82</v>
      </c>
      <c r="S16">
        <v>29</v>
      </c>
      <c r="T16">
        <v>69.599999999999994</v>
      </c>
      <c r="U16" s="156">
        <f t="shared" si="2"/>
        <v>230.34</v>
      </c>
      <c r="V16" s="154">
        <f t="shared" si="3"/>
        <v>0</v>
      </c>
      <c r="Y16">
        <f>BAWANA!AW16+BAWANA!AX16</f>
        <v>32</v>
      </c>
      <c r="Z16">
        <f>BAWANA!BD16+BAWANA!BE16</f>
        <v>7.66</v>
      </c>
      <c r="AA16">
        <f>BAWANA!X16+BAWANA!Y16</f>
        <v>32</v>
      </c>
      <c r="AB16">
        <f>BAWANA!AE16+BAWANA!AF16</f>
        <v>7.66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230.34</v>
      </c>
      <c r="E17">
        <f>BAWANA!AM17</f>
        <v>0</v>
      </c>
      <c r="F17">
        <f t="shared" si="4"/>
        <v>256</v>
      </c>
      <c r="G17">
        <f t="shared" si="5"/>
        <v>230.34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29</v>
      </c>
      <c r="M17">
        <f>TPDDL_EOD!AK17+TPDDL_EOD!AL17</f>
        <v>69.599999999999994</v>
      </c>
      <c r="N17">
        <f t="shared" si="0"/>
        <v>230.34</v>
      </c>
      <c r="O17" s="154">
        <f t="shared" si="1"/>
        <v>0</v>
      </c>
      <c r="P17">
        <v>76</v>
      </c>
      <c r="Q17">
        <v>49.92</v>
      </c>
      <c r="R17">
        <v>5.82</v>
      </c>
      <c r="S17">
        <v>29</v>
      </c>
      <c r="T17">
        <v>69.599999999999994</v>
      </c>
      <c r="U17" s="156">
        <f t="shared" si="2"/>
        <v>230.34</v>
      </c>
      <c r="V17" s="154">
        <f t="shared" si="3"/>
        <v>0</v>
      </c>
      <c r="Y17">
        <f>BAWANA!AW17+BAWANA!AX17</f>
        <v>32</v>
      </c>
      <c r="Z17">
        <f>BAWANA!BD17+BAWANA!BE17</f>
        <v>7.66</v>
      </c>
      <c r="AA17">
        <f>BAWANA!X17+BAWANA!Y17</f>
        <v>32</v>
      </c>
      <c r="AB17">
        <f>BAWANA!AE17+BAWANA!AF17</f>
        <v>7.66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230.34</v>
      </c>
      <c r="E18">
        <f>BAWANA!AM18</f>
        <v>0</v>
      </c>
      <c r="F18">
        <f t="shared" si="4"/>
        <v>256</v>
      </c>
      <c r="G18">
        <f t="shared" si="5"/>
        <v>230.34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29</v>
      </c>
      <c r="M18">
        <f>TPDDL_EOD!AK18+TPDDL_EOD!AL18</f>
        <v>69.599999999999994</v>
      </c>
      <c r="N18">
        <f t="shared" si="0"/>
        <v>230.34</v>
      </c>
      <c r="O18" s="154">
        <f t="shared" si="1"/>
        <v>0</v>
      </c>
      <c r="P18">
        <v>76</v>
      </c>
      <c r="Q18">
        <v>49.92</v>
      </c>
      <c r="R18">
        <v>5.82</v>
      </c>
      <c r="S18">
        <v>29</v>
      </c>
      <c r="T18">
        <v>69.599999999999994</v>
      </c>
      <c r="U18" s="156">
        <f t="shared" si="2"/>
        <v>230.34</v>
      </c>
      <c r="V18" s="154">
        <f t="shared" si="3"/>
        <v>0</v>
      </c>
      <c r="Y18">
        <f>BAWANA!AW18+BAWANA!AX18</f>
        <v>32</v>
      </c>
      <c r="Z18">
        <f>BAWANA!BD18+BAWANA!BE18</f>
        <v>7.66</v>
      </c>
      <c r="AA18">
        <f>BAWANA!X18+BAWANA!Y18</f>
        <v>32</v>
      </c>
      <c r="AB18">
        <f>BAWANA!AE18+BAWANA!AF18</f>
        <v>7.66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253.95999999999998</v>
      </c>
      <c r="E19">
        <f>BAWANA!AM19</f>
        <v>0</v>
      </c>
      <c r="F19">
        <f t="shared" si="4"/>
        <v>256</v>
      </c>
      <c r="G19">
        <f t="shared" si="5"/>
        <v>253.95999999999998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</v>
      </c>
      <c r="M19">
        <f>TPDDL_EOD!AK19+TPDDL_EOD!AL19</f>
        <v>69.599999999999994</v>
      </c>
      <c r="N19">
        <f t="shared" si="0"/>
        <v>253.96</v>
      </c>
      <c r="O19" s="154">
        <f t="shared" si="1"/>
        <v>0</v>
      </c>
      <c r="P19">
        <v>99.61999999999999</v>
      </c>
      <c r="Q19">
        <v>49.919999999999995</v>
      </c>
      <c r="R19">
        <v>5.8199999999999994</v>
      </c>
      <c r="S19">
        <v>28.999999999999996</v>
      </c>
      <c r="T19">
        <v>69.59999999999998</v>
      </c>
      <c r="U19" s="156">
        <f t="shared" si="2"/>
        <v>253.95999999999998</v>
      </c>
      <c r="V19" s="154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253.95999999999998</v>
      </c>
      <c r="E20">
        <f>BAWANA!AM20</f>
        <v>0</v>
      </c>
      <c r="F20">
        <f t="shared" si="4"/>
        <v>256</v>
      </c>
      <c r="G20">
        <f t="shared" si="5"/>
        <v>253.95999999999998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</v>
      </c>
      <c r="M20">
        <f>TPDDL_EOD!AK20+TPDDL_EOD!AL20</f>
        <v>69.599999999999994</v>
      </c>
      <c r="N20">
        <f t="shared" si="0"/>
        <v>253.96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28.999999999999996</v>
      </c>
      <c r="T20">
        <v>69.59999999999998</v>
      </c>
      <c r="U20" s="156">
        <f t="shared" si="2"/>
        <v>253.95999999999998</v>
      </c>
      <c r="V20" s="154">
        <f t="shared" si="3"/>
        <v>0</v>
      </c>
      <c r="Y20">
        <f>BAWANA!AW20+BAWANA!AX20</f>
        <v>32</v>
      </c>
      <c r="Z20">
        <f>BAWANA!BD20+BAWANA!BE20</f>
        <v>0</v>
      </c>
      <c r="AA20">
        <f>BAWANA!X20+BAWANA!Y20</f>
        <v>32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253.95999999999998</v>
      </c>
      <c r="E21">
        <f>BAWANA!AM21</f>
        <v>0</v>
      </c>
      <c r="F21">
        <f t="shared" si="4"/>
        <v>256</v>
      </c>
      <c r="G21">
        <f t="shared" si="5"/>
        <v>253.95999999999998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</v>
      </c>
      <c r="M21">
        <f>TPDDL_EOD!AK21+TPDDL_EOD!AL21</f>
        <v>69.599999999999994</v>
      </c>
      <c r="N21">
        <f t="shared" si="0"/>
        <v>253.96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28.999999999999996</v>
      </c>
      <c r="T21">
        <v>69.59999999999998</v>
      </c>
      <c r="U21" s="156">
        <f t="shared" si="2"/>
        <v>253.95999999999998</v>
      </c>
      <c r="V21" s="154">
        <f t="shared" si="3"/>
        <v>0</v>
      </c>
      <c r="Y21">
        <f>BAWANA!AW21+BAWANA!AX21</f>
        <v>32</v>
      </c>
      <c r="Z21">
        <f>BAWANA!BD21+BAWANA!BE21</f>
        <v>0</v>
      </c>
      <c r="AA21">
        <f>BAWANA!X21+BAWANA!Y21</f>
        <v>32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253.95999999999998</v>
      </c>
      <c r="E22">
        <f>BAWANA!AM22</f>
        <v>0</v>
      </c>
      <c r="F22">
        <f t="shared" si="4"/>
        <v>256</v>
      </c>
      <c r="G22">
        <f t="shared" si="5"/>
        <v>253.95999999999998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</v>
      </c>
      <c r="M22">
        <f>TPDDL_EOD!AK22+TPDDL_EOD!AL22</f>
        <v>69.599999999999994</v>
      </c>
      <c r="N22">
        <f t="shared" si="0"/>
        <v>253.96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28.999999999999996</v>
      </c>
      <c r="T22">
        <v>69.59999999999998</v>
      </c>
      <c r="U22" s="156">
        <f t="shared" si="2"/>
        <v>253.95999999999998</v>
      </c>
      <c r="V22" s="154">
        <f t="shared" si="3"/>
        <v>0</v>
      </c>
      <c r="Y22">
        <f>BAWANA!AW22+BAWANA!AX22</f>
        <v>32</v>
      </c>
      <c r="Z22">
        <f>BAWANA!BD22+BAWANA!BE22</f>
        <v>0</v>
      </c>
      <c r="AA22">
        <f>BAWANA!X22+BAWANA!Y22</f>
        <v>32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253.95999999999998</v>
      </c>
      <c r="E23">
        <f>BAWANA!AM23</f>
        <v>0</v>
      </c>
      <c r="F23">
        <f t="shared" si="4"/>
        <v>256</v>
      </c>
      <c r="G23">
        <f t="shared" si="5"/>
        <v>253.95999999999998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</v>
      </c>
      <c r="M23">
        <f>TPDDL_EOD!AK23+TPDDL_EOD!AL23</f>
        <v>69.599999999999994</v>
      </c>
      <c r="N23">
        <f t="shared" si="0"/>
        <v>253.96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28.999999999999996</v>
      </c>
      <c r="T23">
        <v>69.59999999999998</v>
      </c>
      <c r="U23" s="156">
        <f t="shared" si="2"/>
        <v>253.95999999999998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253.95999999999998</v>
      </c>
      <c r="E24">
        <f>BAWANA!AM24</f>
        <v>0</v>
      </c>
      <c r="F24">
        <f t="shared" si="4"/>
        <v>256</v>
      </c>
      <c r="G24">
        <f t="shared" si="5"/>
        <v>253.95999999999998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</v>
      </c>
      <c r="M24">
        <f>TPDDL_EOD!AK24+TPDDL_EOD!AL24</f>
        <v>69.599999999999994</v>
      </c>
      <c r="N24">
        <f t="shared" si="0"/>
        <v>253.96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28.999999999999996</v>
      </c>
      <c r="T24">
        <v>69.59999999999998</v>
      </c>
      <c r="U24" s="156">
        <f t="shared" si="2"/>
        <v>253.95999999999998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253.95999999999998</v>
      </c>
      <c r="E25">
        <f>BAWANA!AM25</f>
        <v>0</v>
      </c>
      <c r="F25">
        <f t="shared" si="4"/>
        <v>256</v>
      </c>
      <c r="G25">
        <f t="shared" si="5"/>
        <v>253.95999999999998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</v>
      </c>
      <c r="M25">
        <f>TPDDL_EOD!AK25+TPDDL_EOD!AL25</f>
        <v>69.599999999999994</v>
      </c>
      <c r="N25">
        <f t="shared" si="0"/>
        <v>253.96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28.999999999999996</v>
      </c>
      <c r="T25">
        <v>69.59999999999998</v>
      </c>
      <c r="U25" s="156">
        <f t="shared" si="2"/>
        <v>253.95999999999998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253.95999999999998</v>
      </c>
      <c r="E26">
        <f>BAWANA!AM26</f>
        <v>0</v>
      </c>
      <c r="F26">
        <f t="shared" si="4"/>
        <v>256</v>
      </c>
      <c r="G26">
        <f t="shared" si="5"/>
        <v>253.95999999999998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</v>
      </c>
      <c r="M26">
        <f>TPDDL_EOD!AK26+TPDDL_EOD!AL26</f>
        <v>69.599999999999994</v>
      </c>
      <c r="N26">
        <f t="shared" si="0"/>
        <v>253.96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28.999999999999996</v>
      </c>
      <c r="T26">
        <v>69.59999999999998</v>
      </c>
      <c r="U26" s="156">
        <f t="shared" si="2"/>
        <v>253.95999999999998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253.95999999999998</v>
      </c>
      <c r="E27">
        <f>BAWANA!AM27</f>
        <v>0</v>
      </c>
      <c r="F27">
        <f t="shared" si="4"/>
        <v>256</v>
      </c>
      <c r="G27">
        <f t="shared" si="5"/>
        <v>253.95999999999998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</v>
      </c>
      <c r="M27">
        <f>TPDDL_EOD!AK27+TPDDL_EOD!AL27</f>
        <v>69.599999999999994</v>
      </c>
      <c r="N27">
        <f t="shared" si="0"/>
        <v>253.96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28.999999999999996</v>
      </c>
      <c r="T27">
        <v>69.59999999999998</v>
      </c>
      <c r="U27" s="156">
        <f t="shared" si="2"/>
        <v>253.95999999999998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253.95999999999998</v>
      </c>
      <c r="E28">
        <f>BAWANA!AM28</f>
        <v>0</v>
      </c>
      <c r="F28">
        <f t="shared" si="4"/>
        <v>256</v>
      </c>
      <c r="G28">
        <f t="shared" si="5"/>
        <v>253.95999999999998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</v>
      </c>
      <c r="M28">
        <f>TPDDL_EOD!AK28+TPDDL_EOD!AL28</f>
        <v>69.599999999999994</v>
      </c>
      <c r="N28">
        <f t="shared" si="0"/>
        <v>253.96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28.999999999999996</v>
      </c>
      <c r="T28">
        <v>69.59999999999998</v>
      </c>
      <c r="U28" s="156">
        <f t="shared" si="2"/>
        <v>253.95999999999998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253.95999999999998</v>
      </c>
      <c r="E29">
        <f>BAWANA!AM29</f>
        <v>0</v>
      </c>
      <c r="F29">
        <f t="shared" si="4"/>
        <v>256</v>
      </c>
      <c r="G29">
        <f t="shared" si="5"/>
        <v>253.95999999999998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</v>
      </c>
      <c r="M29">
        <f>TPDDL_EOD!AK29+TPDDL_EOD!AL29</f>
        <v>69.599999999999994</v>
      </c>
      <c r="N29">
        <f t="shared" si="0"/>
        <v>253.96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28.999999999999996</v>
      </c>
      <c r="T29">
        <v>69.59999999999998</v>
      </c>
      <c r="U29" s="156">
        <f t="shared" si="2"/>
        <v>253.95999999999998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253.95999999999998</v>
      </c>
      <c r="E30">
        <f>BAWANA!AM30</f>
        <v>0</v>
      </c>
      <c r="F30">
        <f t="shared" si="4"/>
        <v>256</v>
      </c>
      <c r="G30">
        <f t="shared" si="5"/>
        <v>253.95999999999998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</v>
      </c>
      <c r="M30">
        <f>TPDDL_EOD!AK30+TPDDL_EOD!AL30</f>
        <v>69.599999999999994</v>
      </c>
      <c r="N30">
        <f t="shared" si="0"/>
        <v>253.96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28.999999999999996</v>
      </c>
      <c r="T30">
        <v>69.59999999999998</v>
      </c>
      <c r="U30" s="156">
        <f t="shared" si="2"/>
        <v>253.95999999999998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253.95999999999998</v>
      </c>
      <c r="E31">
        <f>BAWANA!AM31</f>
        <v>0</v>
      </c>
      <c r="F31">
        <f t="shared" si="4"/>
        <v>256</v>
      </c>
      <c r="G31">
        <f t="shared" si="5"/>
        <v>253.95999999999998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</v>
      </c>
      <c r="M31">
        <f>TPDDL_EOD!AK31+TPDDL_EOD!AL31</f>
        <v>69.599999999999994</v>
      </c>
      <c r="N31">
        <f t="shared" si="0"/>
        <v>253.96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28.999999999999996</v>
      </c>
      <c r="T31">
        <v>69.59999999999998</v>
      </c>
      <c r="U31" s="156">
        <f t="shared" si="2"/>
        <v>253.95999999999998</v>
      </c>
      <c r="V31" s="154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253.95999999999998</v>
      </c>
      <c r="E32">
        <f>BAWANA!AM32</f>
        <v>0</v>
      </c>
      <c r="F32">
        <f t="shared" si="4"/>
        <v>256</v>
      </c>
      <c r="G32">
        <f t="shared" si="5"/>
        <v>253.95999999999998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</v>
      </c>
      <c r="M32">
        <f>TPDDL_EOD!AK32+TPDDL_EOD!AL32</f>
        <v>69.599999999999994</v>
      </c>
      <c r="N32">
        <f t="shared" si="0"/>
        <v>253.96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28.999999999999996</v>
      </c>
      <c r="T32">
        <v>69.59999999999998</v>
      </c>
      <c r="U32" s="156">
        <f t="shared" si="2"/>
        <v>253.95999999999998</v>
      </c>
      <c r="V32" s="154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230.33999999999997</v>
      </c>
      <c r="E33">
        <f>BAWANA!AM33</f>
        <v>0</v>
      </c>
      <c r="F33">
        <f t="shared" si="4"/>
        <v>256</v>
      </c>
      <c r="G33">
        <f t="shared" si="5"/>
        <v>230.33999999999997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29</v>
      </c>
      <c r="M33">
        <f>TPDDL_EOD!AK33+TPDDL_EOD!AL33</f>
        <v>69.599999999999994</v>
      </c>
      <c r="N33">
        <f t="shared" si="0"/>
        <v>230.34</v>
      </c>
      <c r="O33" s="154">
        <f t="shared" si="1"/>
        <v>0</v>
      </c>
      <c r="P33">
        <v>75.999999999999986</v>
      </c>
      <c r="Q33">
        <v>49.919999999999995</v>
      </c>
      <c r="R33">
        <v>5.8199999999999994</v>
      </c>
      <c r="S33">
        <v>28.999999999999996</v>
      </c>
      <c r="T33">
        <v>69.59999999999998</v>
      </c>
      <c r="U33" s="156">
        <f t="shared" si="2"/>
        <v>230.33999999999997</v>
      </c>
      <c r="V33" s="154">
        <f t="shared" si="3"/>
        <v>0</v>
      </c>
      <c r="Y33">
        <f>BAWANA!AW33+BAWANA!AX33</f>
        <v>7.66</v>
      </c>
      <c r="Z33">
        <f>BAWANA!BD33+BAWANA!BE33</f>
        <v>32</v>
      </c>
      <c r="AA33">
        <f>BAWANA!X33+BAWANA!Y33</f>
        <v>7.66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230.33999999999997</v>
      </c>
      <c r="E34">
        <f>BAWANA!AM34</f>
        <v>0</v>
      </c>
      <c r="F34">
        <f t="shared" si="4"/>
        <v>256</v>
      </c>
      <c r="G34">
        <f t="shared" si="5"/>
        <v>230.33999999999997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29</v>
      </c>
      <c r="M34">
        <f>TPDDL_EOD!AK34+TPDDL_EOD!AL34</f>
        <v>69.599999999999994</v>
      </c>
      <c r="N34">
        <f t="shared" si="0"/>
        <v>230.34</v>
      </c>
      <c r="O34" s="154">
        <f t="shared" si="1"/>
        <v>0</v>
      </c>
      <c r="P34">
        <v>75.999999999999986</v>
      </c>
      <c r="Q34">
        <v>49.919999999999995</v>
      </c>
      <c r="R34">
        <v>5.8199999999999994</v>
      </c>
      <c r="S34">
        <v>28.999999999999996</v>
      </c>
      <c r="T34">
        <v>69.59999999999998</v>
      </c>
      <c r="U34" s="156">
        <f t="shared" si="2"/>
        <v>230.33999999999997</v>
      </c>
      <c r="V34" s="154">
        <f t="shared" si="3"/>
        <v>0</v>
      </c>
      <c r="Y34">
        <f>BAWANA!AW34+BAWANA!AX34</f>
        <v>7.66</v>
      </c>
      <c r="Z34">
        <f>BAWANA!BD34+BAWANA!BE34</f>
        <v>32</v>
      </c>
      <c r="AA34">
        <f>BAWANA!X34+BAWANA!Y34</f>
        <v>7.66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230.33999999999997</v>
      </c>
      <c r="E35">
        <f>BAWANA!AM35</f>
        <v>0</v>
      </c>
      <c r="F35">
        <f t="shared" si="4"/>
        <v>256</v>
      </c>
      <c r="G35">
        <f t="shared" si="5"/>
        <v>230.33999999999997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29</v>
      </c>
      <c r="M35">
        <f>TPDDL_EOD!AK35+TPDDL_EOD!AL35</f>
        <v>69.599999999999994</v>
      </c>
      <c r="N35">
        <f t="shared" si="0"/>
        <v>230.34</v>
      </c>
      <c r="O35" s="154">
        <f t="shared" si="1"/>
        <v>0</v>
      </c>
      <c r="P35">
        <v>75.999999999999986</v>
      </c>
      <c r="Q35">
        <v>49.919999999999995</v>
      </c>
      <c r="R35">
        <v>5.8199999999999994</v>
      </c>
      <c r="S35">
        <v>28.999999999999996</v>
      </c>
      <c r="T35">
        <v>69.59999999999998</v>
      </c>
      <c r="U35" s="156">
        <f t="shared" si="2"/>
        <v>230.33999999999997</v>
      </c>
      <c r="V35" s="154">
        <f t="shared" si="3"/>
        <v>0</v>
      </c>
      <c r="Y35">
        <f>BAWANA!AW35+BAWANA!AX35</f>
        <v>7.66</v>
      </c>
      <c r="Z35">
        <f>BAWANA!BD35+BAWANA!BE35</f>
        <v>32</v>
      </c>
      <c r="AA35">
        <f>BAWANA!X35+BAWANA!Y35</f>
        <v>7.66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230.33999999999997</v>
      </c>
      <c r="E36">
        <f>BAWANA!AM36</f>
        <v>0</v>
      </c>
      <c r="F36">
        <f t="shared" si="4"/>
        <v>256</v>
      </c>
      <c r="G36">
        <f t="shared" si="5"/>
        <v>230.33999999999997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29</v>
      </c>
      <c r="M36">
        <f>TPDDL_EOD!AK36+TPDDL_EOD!AL36</f>
        <v>69.599999999999994</v>
      </c>
      <c r="N36">
        <f t="shared" si="0"/>
        <v>230.34</v>
      </c>
      <c r="O36" s="154">
        <f t="shared" si="1"/>
        <v>0</v>
      </c>
      <c r="P36">
        <v>75.999999999999986</v>
      </c>
      <c r="Q36">
        <v>49.919999999999995</v>
      </c>
      <c r="R36">
        <v>5.8199999999999994</v>
      </c>
      <c r="S36">
        <v>28.999999999999996</v>
      </c>
      <c r="T36">
        <v>69.59999999999998</v>
      </c>
      <c r="U36" s="156">
        <f t="shared" si="2"/>
        <v>230.33999999999997</v>
      </c>
      <c r="V36" s="154">
        <f t="shared" si="3"/>
        <v>0</v>
      </c>
      <c r="Y36">
        <f>BAWANA!AW36+BAWANA!AX36</f>
        <v>7.66</v>
      </c>
      <c r="Z36">
        <f>BAWANA!BD36+BAWANA!BE36</f>
        <v>32</v>
      </c>
      <c r="AA36">
        <f>BAWANA!X36+BAWANA!Y36</f>
        <v>7.66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230.33999999999997</v>
      </c>
      <c r="E37">
        <f>BAWANA!AM37</f>
        <v>0</v>
      </c>
      <c r="F37">
        <f t="shared" si="4"/>
        <v>256</v>
      </c>
      <c r="G37">
        <f t="shared" si="5"/>
        <v>230.33999999999997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29</v>
      </c>
      <c r="M37">
        <f>TPDDL_EOD!AK37+TPDDL_EOD!AL37</f>
        <v>69.599999999999994</v>
      </c>
      <c r="N37">
        <f t="shared" si="0"/>
        <v>230.34</v>
      </c>
      <c r="O37" s="154">
        <f t="shared" si="1"/>
        <v>0</v>
      </c>
      <c r="P37">
        <v>75.999999999999986</v>
      </c>
      <c r="Q37">
        <v>49.919999999999995</v>
      </c>
      <c r="R37">
        <v>5.8199999999999994</v>
      </c>
      <c r="S37">
        <v>28.999999999999996</v>
      </c>
      <c r="T37">
        <v>69.59999999999998</v>
      </c>
      <c r="U37" s="156">
        <f t="shared" si="2"/>
        <v>230.33999999999997</v>
      </c>
      <c r="V37" s="154">
        <f t="shared" si="3"/>
        <v>0</v>
      </c>
      <c r="Y37">
        <f>BAWANA!AW37+BAWANA!AX37</f>
        <v>7.66</v>
      </c>
      <c r="Z37">
        <f>BAWANA!BD37+BAWANA!BE37</f>
        <v>32</v>
      </c>
      <c r="AA37">
        <f>BAWANA!X37+BAWANA!Y37</f>
        <v>7.66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230.33999999999997</v>
      </c>
      <c r="E38">
        <f>BAWANA!AM38</f>
        <v>0</v>
      </c>
      <c r="F38">
        <f t="shared" si="4"/>
        <v>256</v>
      </c>
      <c r="G38">
        <f t="shared" si="5"/>
        <v>230.33999999999997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29</v>
      </c>
      <c r="M38">
        <f>TPDDL_EOD!AK38+TPDDL_EOD!AL38</f>
        <v>69.599999999999994</v>
      </c>
      <c r="N38">
        <f t="shared" si="0"/>
        <v>230.34</v>
      </c>
      <c r="O38" s="154">
        <f t="shared" si="1"/>
        <v>0</v>
      </c>
      <c r="P38">
        <v>75.999999999999986</v>
      </c>
      <c r="Q38">
        <v>49.919999999999995</v>
      </c>
      <c r="R38">
        <v>5.8199999999999994</v>
      </c>
      <c r="S38">
        <v>28.999999999999996</v>
      </c>
      <c r="T38">
        <v>69.59999999999998</v>
      </c>
      <c r="U38" s="156">
        <f t="shared" si="2"/>
        <v>230.33999999999997</v>
      </c>
      <c r="V38" s="154">
        <f t="shared" si="3"/>
        <v>0</v>
      </c>
      <c r="Y38">
        <f>BAWANA!AW38+BAWANA!AX38</f>
        <v>7.66</v>
      </c>
      <c r="Z38">
        <f>BAWANA!BD38+BAWANA!BE38</f>
        <v>32</v>
      </c>
      <c r="AA38">
        <f>BAWANA!X38+BAWANA!Y38</f>
        <v>7.66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230.34399999999999</v>
      </c>
      <c r="E39">
        <f>BAWANA!AM39</f>
        <v>0</v>
      </c>
      <c r="F39">
        <f t="shared" si="4"/>
        <v>256</v>
      </c>
      <c r="G39">
        <f t="shared" si="5"/>
        <v>230.34399999999999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29</v>
      </c>
      <c r="M39">
        <f>TPDDL_EOD!AK39+TPDDL_EOD!AL39</f>
        <v>69.599999999999994</v>
      </c>
      <c r="N39">
        <f t="shared" si="0"/>
        <v>230.34</v>
      </c>
      <c r="O39" s="154">
        <f t="shared" si="1"/>
        <v>3.9999999999906777E-3</v>
      </c>
      <c r="P39">
        <v>76.003230987152236</v>
      </c>
      <c r="Q39">
        <v>49.92</v>
      </c>
      <c r="R39">
        <v>5.8201013835374154</v>
      </c>
      <c r="S39">
        <v>29.000667629310339</v>
      </c>
      <c r="T39">
        <v>69.599999999999994</v>
      </c>
      <c r="U39" s="156">
        <f t="shared" si="2"/>
        <v>230.34399999999997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230.34399999999999</v>
      </c>
      <c r="E40">
        <f>BAWANA!AM40</f>
        <v>0</v>
      </c>
      <c r="F40">
        <f t="shared" si="4"/>
        <v>256</v>
      </c>
      <c r="G40">
        <f t="shared" si="5"/>
        <v>230.34399999999999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29</v>
      </c>
      <c r="M40">
        <f>TPDDL_EOD!AK40+TPDDL_EOD!AL40</f>
        <v>69.599999999999994</v>
      </c>
      <c r="N40">
        <f t="shared" si="0"/>
        <v>230.34</v>
      </c>
      <c r="O40" s="154">
        <f t="shared" si="1"/>
        <v>3.9999999999906777E-3</v>
      </c>
      <c r="P40">
        <v>76.003230987152236</v>
      </c>
      <c r="Q40">
        <v>49.92</v>
      </c>
      <c r="R40">
        <v>5.8201013835374154</v>
      </c>
      <c r="S40">
        <v>29.000667629310339</v>
      </c>
      <c r="T40">
        <v>69.599999999999994</v>
      </c>
      <c r="U40" s="156">
        <f t="shared" si="2"/>
        <v>230.34399999999997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230.34399999999999</v>
      </c>
      <c r="E41">
        <f>BAWANA!AM41</f>
        <v>0</v>
      </c>
      <c r="F41">
        <f t="shared" si="4"/>
        <v>256</v>
      </c>
      <c r="G41">
        <f t="shared" si="5"/>
        <v>230.34399999999999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29</v>
      </c>
      <c r="M41">
        <f>TPDDL_EOD!AK41+TPDDL_EOD!AL41</f>
        <v>69.599999999999994</v>
      </c>
      <c r="N41">
        <f t="shared" si="0"/>
        <v>230.34</v>
      </c>
      <c r="O41" s="154">
        <f t="shared" si="1"/>
        <v>3.9999999999906777E-3</v>
      </c>
      <c r="P41">
        <v>76.003230987152236</v>
      </c>
      <c r="Q41">
        <v>49.92</v>
      </c>
      <c r="R41">
        <v>5.8201013835374154</v>
      </c>
      <c r="S41">
        <v>29.000667629310339</v>
      </c>
      <c r="T41">
        <v>69.599999999999994</v>
      </c>
      <c r="U41" s="156">
        <f t="shared" si="2"/>
        <v>230.34399999999997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230.34399999999999</v>
      </c>
      <c r="E42">
        <f>BAWANA!AM42</f>
        <v>0</v>
      </c>
      <c r="F42">
        <f t="shared" si="4"/>
        <v>256</v>
      </c>
      <c r="G42">
        <f t="shared" si="5"/>
        <v>230.34399999999999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29</v>
      </c>
      <c r="M42">
        <f>TPDDL_EOD!AK42+TPDDL_EOD!AL42</f>
        <v>69.599999999999994</v>
      </c>
      <c r="N42">
        <f t="shared" si="0"/>
        <v>230.34</v>
      </c>
      <c r="O42" s="154">
        <f t="shared" si="1"/>
        <v>3.9999999999906777E-3</v>
      </c>
      <c r="P42">
        <v>76.003230987152236</v>
      </c>
      <c r="Q42">
        <v>49.92</v>
      </c>
      <c r="R42">
        <v>5.8201013835374154</v>
      </c>
      <c r="S42">
        <v>29.000667629310339</v>
      </c>
      <c r="T42">
        <v>69.599999999999994</v>
      </c>
      <c r="U42" s="156">
        <f t="shared" si="2"/>
        <v>230.34399999999997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230.34399999999999</v>
      </c>
      <c r="E43">
        <f>BAWANA!AM43</f>
        <v>0</v>
      </c>
      <c r="F43">
        <f t="shared" si="4"/>
        <v>256</v>
      </c>
      <c r="G43">
        <f t="shared" si="5"/>
        <v>230.34399999999999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29</v>
      </c>
      <c r="M43">
        <f>TPDDL_EOD!AK43+TPDDL_EOD!AL43</f>
        <v>69.599999999999994</v>
      </c>
      <c r="N43">
        <f t="shared" si="0"/>
        <v>230.34</v>
      </c>
      <c r="O43" s="154">
        <f t="shared" si="1"/>
        <v>3.9999999999906777E-3</v>
      </c>
      <c r="P43">
        <v>76.003230987152236</v>
      </c>
      <c r="Q43">
        <v>49.92</v>
      </c>
      <c r="R43">
        <v>5.8201013835374154</v>
      </c>
      <c r="S43">
        <v>29.000667629310339</v>
      </c>
      <c r="T43">
        <v>69.599999999999994</v>
      </c>
      <c r="U43" s="156">
        <f t="shared" si="2"/>
        <v>230.34399999999997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230.34399999999999</v>
      </c>
      <c r="E44">
        <f>BAWANA!AM44</f>
        <v>0</v>
      </c>
      <c r="F44">
        <f t="shared" si="4"/>
        <v>256</v>
      </c>
      <c r="G44">
        <f t="shared" si="5"/>
        <v>230.34399999999999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29</v>
      </c>
      <c r="M44">
        <f>TPDDL_EOD!AK44+TPDDL_EOD!AL44</f>
        <v>69.599999999999994</v>
      </c>
      <c r="N44">
        <f t="shared" si="0"/>
        <v>230.34</v>
      </c>
      <c r="O44" s="154">
        <f t="shared" si="1"/>
        <v>3.9999999999906777E-3</v>
      </c>
      <c r="P44">
        <v>76.003230987152236</v>
      </c>
      <c r="Q44">
        <v>49.92</v>
      </c>
      <c r="R44">
        <v>5.8201013835374154</v>
      </c>
      <c r="S44">
        <v>29.000667629310339</v>
      </c>
      <c r="T44">
        <v>69.599999999999994</v>
      </c>
      <c r="U44" s="156">
        <f t="shared" si="2"/>
        <v>230.34399999999997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230.34399999999999</v>
      </c>
      <c r="E45">
        <f>BAWANA!AM45</f>
        <v>0</v>
      </c>
      <c r="F45">
        <f t="shared" si="4"/>
        <v>256</v>
      </c>
      <c r="G45">
        <f t="shared" si="5"/>
        <v>230.34399999999999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29</v>
      </c>
      <c r="M45">
        <f>TPDDL_EOD!AK45+TPDDL_EOD!AL45</f>
        <v>69.599999999999994</v>
      </c>
      <c r="N45">
        <f t="shared" si="0"/>
        <v>230.34</v>
      </c>
      <c r="O45" s="154">
        <f t="shared" si="1"/>
        <v>3.9999999999906777E-3</v>
      </c>
      <c r="P45">
        <v>76.003230987152236</v>
      </c>
      <c r="Q45">
        <v>49.92</v>
      </c>
      <c r="R45">
        <v>5.8201013835374154</v>
      </c>
      <c r="S45">
        <v>29.000667629310339</v>
      </c>
      <c r="T45">
        <v>69.599999999999994</v>
      </c>
      <c r="U45" s="156">
        <f t="shared" si="2"/>
        <v>230.34399999999997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230.34399999999999</v>
      </c>
      <c r="E46">
        <f>BAWANA!AM46</f>
        <v>0</v>
      </c>
      <c r="F46">
        <f t="shared" si="4"/>
        <v>256</v>
      </c>
      <c r="G46">
        <f t="shared" si="5"/>
        <v>230.34399999999999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29</v>
      </c>
      <c r="M46">
        <f>TPDDL_EOD!AK46+TPDDL_EOD!AL46</f>
        <v>69.599999999999994</v>
      </c>
      <c r="N46">
        <f t="shared" si="0"/>
        <v>230.34</v>
      </c>
      <c r="O46" s="154">
        <f t="shared" si="1"/>
        <v>3.9999999999906777E-3</v>
      </c>
      <c r="P46">
        <v>76.003230987152236</v>
      </c>
      <c r="Q46">
        <v>49.92</v>
      </c>
      <c r="R46">
        <v>5.8201013835374154</v>
      </c>
      <c r="S46">
        <v>29.000667629310339</v>
      </c>
      <c r="T46">
        <v>69.599999999999994</v>
      </c>
      <c r="U46" s="156">
        <f t="shared" si="2"/>
        <v>230.34399999999997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229.34399999999999</v>
      </c>
      <c r="E47">
        <f>BAWANA!AM47</f>
        <v>0</v>
      </c>
      <c r="F47">
        <f t="shared" si="4"/>
        <v>256</v>
      </c>
      <c r="G47">
        <f t="shared" si="5"/>
        <v>229.34399999999999</v>
      </c>
      <c r="H47" s="154"/>
      <c r="I47">
        <f>BRPL_EOD!AK47+BRPL_EOD!AL47</f>
        <v>75</v>
      </c>
      <c r="J47">
        <f>BYPL_EOD!AK47+BYPL_EOD!AL47</f>
        <v>49.92</v>
      </c>
      <c r="K47">
        <f>MES_EOD!AK47+MES_EOD!AL47</f>
        <v>5.82</v>
      </c>
      <c r="L47">
        <f>NDMC_EOD!AK47+NDMC_EOD!AL47</f>
        <v>29</v>
      </c>
      <c r="M47">
        <f>TPDDL_EOD!AK47+TPDDL_EOD!AL47</f>
        <v>69.599999999999994</v>
      </c>
      <c r="N47">
        <f t="shared" si="0"/>
        <v>229.34</v>
      </c>
      <c r="O47" s="154">
        <f t="shared" si="1"/>
        <v>3.9999999999906777E-3</v>
      </c>
      <c r="P47">
        <v>75.003233828903262</v>
      </c>
      <c r="Q47">
        <v>49.92</v>
      </c>
      <c r="R47">
        <v>5.8201018136750626</v>
      </c>
      <c r="S47">
        <v>29.000664357421659</v>
      </c>
      <c r="T47">
        <v>69.599999999999994</v>
      </c>
      <c r="U47" s="156">
        <f t="shared" si="2"/>
        <v>229.34399999999999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229.34399999999999</v>
      </c>
      <c r="E48">
        <f>BAWANA!AM48</f>
        <v>0</v>
      </c>
      <c r="F48">
        <f t="shared" si="4"/>
        <v>256</v>
      </c>
      <c r="G48">
        <f t="shared" si="5"/>
        <v>229.34399999999999</v>
      </c>
      <c r="H48" s="154"/>
      <c r="I48">
        <f>BRPL_EOD!AK48+BRPL_EOD!AL48</f>
        <v>75</v>
      </c>
      <c r="J48">
        <f>BYPL_EOD!AK48+BYPL_EOD!AL48</f>
        <v>49.92</v>
      </c>
      <c r="K48">
        <f>MES_EOD!AK48+MES_EOD!AL48</f>
        <v>5.82</v>
      </c>
      <c r="L48">
        <f>NDMC_EOD!AK48+NDMC_EOD!AL48</f>
        <v>29</v>
      </c>
      <c r="M48">
        <f>TPDDL_EOD!AK48+TPDDL_EOD!AL48</f>
        <v>69.599999999999994</v>
      </c>
      <c r="N48">
        <f t="shared" si="0"/>
        <v>229.34</v>
      </c>
      <c r="O48" s="154">
        <f t="shared" si="1"/>
        <v>3.9999999999906777E-3</v>
      </c>
      <c r="P48">
        <v>75.003233828903262</v>
      </c>
      <c r="Q48">
        <v>49.92</v>
      </c>
      <c r="R48">
        <v>5.8201018136750626</v>
      </c>
      <c r="S48">
        <v>29.000664357421659</v>
      </c>
      <c r="T48">
        <v>69.599999999999994</v>
      </c>
      <c r="U48" s="156">
        <f t="shared" si="2"/>
        <v>229.34399999999999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229.34399999999999</v>
      </c>
      <c r="E49">
        <f>BAWANA!AM49</f>
        <v>0</v>
      </c>
      <c r="F49">
        <f t="shared" si="4"/>
        <v>256</v>
      </c>
      <c r="G49">
        <f t="shared" si="5"/>
        <v>229.34399999999999</v>
      </c>
      <c r="H49" s="154"/>
      <c r="I49">
        <f>BRPL_EOD!AK49+BRPL_EOD!AL49</f>
        <v>75</v>
      </c>
      <c r="J49">
        <f>BYPL_EOD!AK49+BYPL_EOD!AL49</f>
        <v>49.92</v>
      </c>
      <c r="K49">
        <f>MES_EOD!AK49+MES_EOD!AL49</f>
        <v>5.82</v>
      </c>
      <c r="L49">
        <f>NDMC_EOD!AK49+NDMC_EOD!AL49</f>
        <v>29</v>
      </c>
      <c r="M49">
        <f>TPDDL_EOD!AK49+TPDDL_EOD!AL49</f>
        <v>69.599999999999994</v>
      </c>
      <c r="N49">
        <f t="shared" si="0"/>
        <v>229.34</v>
      </c>
      <c r="O49" s="154">
        <f t="shared" si="1"/>
        <v>3.9999999999906777E-3</v>
      </c>
      <c r="P49">
        <v>75.003233828903262</v>
      </c>
      <c r="Q49">
        <v>49.92</v>
      </c>
      <c r="R49">
        <v>5.8201018136750626</v>
      </c>
      <c r="S49">
        <v>29.000664357421659</v>
      </c>
      <c r="T49">
        <v>69.599999999999994</v>
      </c>
      <c r="U49" s="156">
        <f t="shared" si="2"/>
        <v>229.34399999999999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229.34399999999999</v>
      </c>
      <c r="E50">
        <f>BAWANA!AM50</f>
        <v>0</v>
      </c>
      <c r="F50">
        <f t="shared" si="4"/>
        <v>256</v>
      </c>
      <c r="G50">
        <f t="shared" si="5"/>
        <v>229.34399999999999</v>
      </c>
      <c r="H50" s="154"/>
      <c r="I50">
        <f>BRPL_EOD!AK50+BRPL_EOD!AL50</f>
        <v>75</v>
      </c>
      <c r="J50">
        <f>BYPL_EOD!AK50+BYPL_EOD!AL50</f>
        <v>49.92</v>
      </c>
      <c r="K50">
        <f>MES_EOD!AK50+MES_EOD!AL50</f>
        <v>5.82</v>
      </c>
      <c r="L50">
        <f>NDMC_EOD!AK50+NDMC_EOD!AL50</f>
        <v>29</v>
      </c>
      <c r="M50">
        <f>TPDDL_EOD!AK50+TPDDL_EOD!AL50</f>
        <v>69.599999999999994</v>
      </c>
      <c r="N50">
        <f t="shared" si="0"/>
        <v>229.34</v>
      </c>
      <c r="O50" s="154">
        <f t="shared" si="1"/>
        <v>3.9999999999906777E-3</v>
      </c>
      <c r="P50">
        <v>75.003233828903262</v>
      </c>
      <c r="Q50">
        <v>49.92</v>
      </c>
      <c r="R50">
        <v>5.8201018136750626</v>
      </c>
      <c r="S50">
        <v>29.000664357421659</v>
      </c>
      <c r="T50">
        <v>69.599999999999994</v>
      </c>
      <c r="U50" s="156">
        <f t="shared" si="2"/>
        <v>229.34399999999999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229.34399999999999</v>
      </c>
      <c r="E51">
        <f>BAWANA!AM51</f>
        <v>0</v>
      </c>
      <c r="F51">
        <f t="shared" si="4"/>
        <v>256</v>
      </c>
      <c r="G51">
        <f t="shared" si="5"/>
        <v>229.34399999999999</v>
      </c>
      <c r="H51" s="154"/>
      <c r="I51">
        <f>BRPL_EOD!AK51+BRPL_EOD!AL51</f>
        <v>75</v>
      </c>
      <c r="J51">
        <f>BYPL_EOD!AK51+BYPL_EOD!AL51</f>
        <v>49.92</v>
      </c>
      <c r="K51">
        <f>MES_EOD!AK51+MES_EOD!AL51</f>
        <v>5.82</v>
      </c>
      <c r="L51">
        <f>NDMC_EOD!AK51+NDMC_EOD!AL51</f>
        <v>29</v>
      </c>
      <c r="M51">
        <f>TPDDL_EOD!AK51+TPDDL_EOD!AL51</f>
        <v>69.599999999999994</v>
      </c>
      <c r="N51">
        <f t="shared" si="0"/>
        <v>229.34</v>
      </c>
      <c r="O51" s="154">
        <f t="shared" si="1"/>
        <v>3.9999999999906777E-3</v>
      </c>
      <c r="P51">
        <v>75.003233828903262</v>
      </c>
      <c r="Q51">
        <v>49.92</v>
      </c>
      <c r="R51">
        <v>5.8201018136750626</v>
      </c>
      <c r="S51">
        <v>29.000664357421659</v>
      </c>
      <c r="T51">
        <v>69.599999999999994</v>
      </c>
      <c r="U51" s="156">
        <f t="shared" si="2"/>
        <v>229.34399999999999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229.34399999999999</v>
      </c>
      <c r="E52">
        <f>BAWANA!AM52</f>
        <v>0</v>
      </c>
      <c r="F52">
        <f t="shared" si="4"/>
        <v>256</v>
      </c>
      <c r="G52">
        <f t="shared" si="5"/>
        <v>229.34399999999999</v>
      </c>
      <c r="H52" s="154"/>
      <c r="I52">
        <f>BRPL_EOD!AK52+BRPL_EOD!AL52</f>
        <v>75</v>
      </c>
      <c r="J52">
        <f>BYPL_EOD!AK52+BYPL_EOD!AL52</f>
        <v>49.92</v>
      </c>
      <c r="K52">
        <f>MES_EOD!AK52+MES_EOD!AL52</f>
        <v>5.82</v>
      </c>
      <c r="L52">
        <f>NDMC_EOD!AK52+NDMC_EOD!AL52</f>
        <v>29</v>
      </c>
      <c r="M52">
        <f>TPDDL_EOD!AK52+TPDDL_EOD!AL52</f>
        <v>69.599999999999994</v>
      </c>
      <c r="N52">
        <f t="shared" si="0"/>
        <v>229.34</v>
      </c>
      <c r="O52" s="154">
        <f t="shared" si="1"/>
        <v>3.9999999999906777E-3</v>
      </c>
      <c r="P52">
        <v>75.003233828903262</v>
      </c>
      <c r="Q52">
        <v>49.92</v>
      </c>
      <c r="R52">
        <v>5.8201018136750626</v>
      </c>
      <c r="S52">
        <v>29.000664357421659</v>
      </c>
      <c r="T52">
        <v>69.599999999999994</v>
      </c>
      <c r="U52" s="156">
        <f t="shared" si="2"/>
        <v>229.34399999999999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229.34399999999999</v>
      </c>
      <c r="E53">
        <f>BAWANA!AM53</f>
        <v>0</v>
      </c>
      <c r="F53">
        <f t="shared" si="4"/>
        <v>256</v>
      </c>
      <c r="G53">
        <f t="shared" si="5"/>
        <v>229.34399999999999</v>
      </c>
      <c r="H53" s="154"/>
      <c r="I53">
        <f>BRPL_EOD!AK53+BRPL_EOD!AL53</f>
        <v>75</v>
      </c>
      <c r="J53">
        <f>BYPL_EOD!AK53+BYPL_EOD!AL53</f>
        <v>49.92</v>
      </c>
      <c r="K53">
        <f>MES_EOD!AK53+MES_EOD!AL53</f>
        <v>5.82</v>
      </c>
      <c r="L53">
        <f>NDMC_EOD!AK53+NDMC_EOD!AL53</f>
        <v>29</v>
      </c>
      <c r="M53">
        <f>TPDDL_EOD!AK53+TPDDL_EOD!AL53</f>
        <v>69.599999999999994</v>
      </c>
      <c r="N53">
        <f t="shared" si="0"/>
        <v>229.34</v>
      </c>
      <c r="O53" s="154">
        <f t="shared" si="1"/>
        <v>3.9999999999906777E-3</v>
      </c>
      <c r="P53">
        <v>75.003233828903262</v>
      </c>
      <c r="Q53">
        <v>49.92</v>
      </c>
      <c r="R53">
        <v>5.8201018136750626</v>
      </c>
      <c r="S53">
        <v>29.000664357421659</v>
      </c>
      <c r="T53">
        <v>69.599999999999994</v>
      </c>
      <c r="U53" s="156">
        <f t="shared" si="2"/>
        <v>229.34399999999999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229.34399999999999</v>
      </c>
      <c r="E54">
        <f>BAWANA!AM54</f>
        <v>0</v>
      </c>
      <c r="F54">
        <f t="shared" si="4"/>
        <v>256</v>
      </c>
      <c r="G54">
        <f t="shared" si="5"/>
        <v>229.34399999999999</v>
      </c>
      <c r="H54" s="154"/>
      <c r="I54">
        <f>BRPL_EOD!AK54+BRPL_EOD!AL54</f>
        <v>75</v>
      </c>
      <c r="J54">
        <f>BYPL_EOD!AK54+BYPL_EOD!AL54</f>
        <v>49.92</v>
      </c>
      <c r="K54">
        <f>MES_EOD!AK54+MES_EOD!AL54</f>
        <v>5.82</v>
      </c>
      <c r="L54">
        <f>NDMC_EOD!AK54+NDMC_EOD!AL54</f>
        <v>29</v>
      </c>
      <c r="M54">
        <f>TPDDL_EOD!AK54+TPDDL_EOD!AL54</f>
        <v>69.599999999999994</v>
      </c>
      <c r="N54">
        <f t="shared" si="0"/>
        <v>229.34</v>
      </c>
      <c r="O54" s="154">
        <f t="shared" si="1"/>
        <v>3.9999999999906777E-3</v>
      </c>
      <c r="P54">
        <v>75.003233828903262</v>
      </c>
      <c r="Q54">
        <v>49.92</v>
      </c>
      <c r="R54">
        <v>5.8201018136750626</v>
      </c>
      <c r="S54">
        <v>29.000664357421659</v>
      </c>
      <c r="T54">
        <v>69.599999999999994</v>
      </c>
      <c r="U54" s="156">
        <f t="shared" si="2"/>
        <v>229.34399999999999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229.34399999999999</v>
      </c>
      <c r="E55">
        <f>BAWANA!AM55</f>
        <v>0</v>
      </c>
      <c r="F55">
        <f t="shared" si="4"/>
        <v>256</v>
      </c>
      <c r="G55">
        <f t="shared" si="5"/>
        <v>229.34399999999999</v>
      </c>
      <c r="H55" s="154"/>
      <c r="I55">
        <f>BRPL_EOD!AK55+BRPL_EOD!AL55</f>
        <v>75</v>
      </c>
      <c r="J55">
        <f>BYPL_EOD!AK55+BYPL_EOD!AL55</f>
        <v>49.92</v>
      </c>
      <c r="K55">
        <f>MES_EOD!AK55+MES_EOD!AL55</f>
        <v>5.82</v>
      </c>
      <c r="L55">
        <f>NDMC_EOD!AK55+NDMC_EOD!AL55</f>
        <v>29</v>
      </c>
      <c r="M55">
        <f>TPDDL_EOD!AK55+TPDDL_EOD!AL55</f>
        <v>69.599999999999994</v>
      </c>
      <c r="N55">
        <f t="shared" si="0"/>
        <v>229.34</v>
      </c>
      <c r="O55" s="154">
        <f t="shared" si="1"/>
        <v>3.9999999999906777E-3</v>
      </c>
      <c r="P55">
        <v>75.003233828903262</v>
      </c>
      <c r="Q55">
        <v>49.92</v>
      </c>
      <c r="R55">
        <v>5.8201018136750626</v>
      </c>
      <c r="S55">
        <v>29.000664357421659</v>
      </c>
      <c r="T55">
        <v>69.599999999999994</v>
      </c>
      <c r="U55" s="156">
        <f t="shared" si="2"/>
        <v>229.34399999999999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229.34399999999999</v>
      </c>
      <c r="E56">
        <f>BAWANA!AM56</f>
        <v>0</v>
      </c>
      <c r="F56">
        <f t="shared" si="4"/>
        <v>256</v>
      </c>
      <c r="G56">
        <f t="shared" si="5"/>
        <v>229.34399999999999</v>
      </c>
      <c r="H56" s="154"/>
      <c r="I56">
        <f>BRPL_EOD!AK56+BRPL_EOD!AL56</f>
        <v>75</v>
      </c>
      <c r="J56">
        <f>BYPL_EOD!AK56+BYPL_EOD!AL56</f>
        <v>49.92</v>
      </c>
      <c r="K56">
        <f>MES_EOD!AK56+MES_EOD!AL56</f>
        <v>5.82</v>
      </c>
      <c r="L56">
        <f>NDMC_EOD!AK56+NDMC_EOD!AL56</f>
        <v>29</v>
      </c>
      <c r="M56">
        <f>TPDDL_EOD!AK56+TPDDL_EOD!AL56</f>
        <v>69.599999999999994</v>
      </c>
      <c r="N56">
        <f t="shared" si="0"/>
        <v>229.34</v>
      </c>
      <c r="O56" s="154">
        <f t="shared" si="1"/>
        <v>3.9999999999906777E-3</v>
      </c>
      <c r="P56">
        <v>75.003233828903262</v>
      </c>
      <c r="Q56">
        <v>49.92</v>
      </c>
      <c r="R56">
        <v>5.8201018136750626</v>
      </c>
      <c r="S56">
        <v>29.000664357421659</v>
      </c>
      <c r="T56">
        <v>69.599999999999994</v>
      </c>
      <c r="U56" s="156">
        <f t="shared" si="2"/>
        <v>229.34399999999999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229.34399999999999</v>
      </c>
      <c r="E57">
        <f>BAWANA!AM57</f>
        <v>0</v>
      </c>
      <c r="F57">
        <f t="shared" si="4"/>
        <v>256</v>
      </c>
      <c r="G57">
        <f t="shared" si="5"/>
        <v>229.34399999999999</v>
      </c>
      <c r="H57" s="154"/>
      <c r="I57">
        <f>BRPL_EOD!AK57+BRPL_EOD!AL57</f>
        <v>75</v>
      </c>
      <c r="J57">
        <f>BYPL_EOD!AK57+BYPL_EOD!AL57</f>
        <v>49.92</v>
      </c>
      <c r="K57">
        <f>MES_EOD!AK57+MES_EOD!AL57</f>
        <v>5.82</v>
      </c>
      <c r="L57">
        <f>NDMC_EOD!AK57+NDMC_EOD!AL57</f>
        <v>29</v>
      </c>
      <c r="M57">
        <f>TPDDL_EOD!AK57+TPDDL_EOD!AL57</f>
        <v>69.599999999999994</v>
      </c>
      <c r="N57">
        <f t="shared" si="0"/>
        <v>229.34</v>
      </c>
      <c r="O57" s="154">
        <f t="shared" si="1"/>
        <v>3.9999999999906777E-3</v>
      </c>
      <c r="P57">
        <v>75.003233828903262</v>
      </c>
      <c r="Q57">
        <v>49.92</v>
      </c>
      <c r="R57">
        <v>5.8201018136750626</v>
      </c>
      <c r="S57">
        <v>29.000664357421659</v>
      </c>
      <c r="T57">
        <v>69.599999999999994</v>
      </c>
      <c r="U57" s="156">
        <f t="shared" si="2"/>
        <v>229.34399999999999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229.34399999999999</v>
      </c>
      <c r="E58">
        <f>BAWANA!AM58</f>
        <v>0</v>
      </c>
      <c r="F58">
        <f t="shared" si="4"/>
        <v>256</v>
      </c>
      <c r="G58">
        <f t="shared" si="5"/>
        <v>229.34399999999999</v>
      </c>
      <c r="H58" s="154"/>
      <c r="I58">
        <f>BRPL_EOD!AK58+BRPL_EOD!AL58</f>
        <v>75</v>
      </c>
      <c r="J58">
        <f>BYPL_EOD!AK58+BYPL_EOD!AL58</f>
        <v>49.92</v>
      </c>
      <c r="K58">
        <f>MES_EOD!AK58+MES_EOD!AL58</f>
        <v>5.82</v>
      </c>
      <c r="L58">
        <f>NDMC_EOD!AK58+NDMC_EOD!AL58</f>
        <v>29</v>
      </c>
      <c r="M58">
        <f>TPDDL_EOD!AK58+TPDDL_EOD!AL58</f>
        <v>69.599999999999994</v>
      </c>
      <c r="N58">
        <f t="shared" si="0"/>
        <v>229.34</v>
      </c>
      <c r="O58" s="154">
        <f t="shared" si="1"/>
        <v>3.9999999999906777E-3</v>
      </c>
      <c r="P58">
        <v>75.003233828903262</v>
      </c>
      <c r="Q58">
        <v>49.92</v>
      </c>
      <c r="R58">
        <v>5.8201018136750626</v>
      </c>
      <c r="S58">
        <v>29.000664357421659</v>
      </c>
      <c r="T58">
        <v>69.599999999999994</v>
      </c>
      <c r="U58" s="156">
        <f t="shared" si="2"/>
        <v>229.34399999999999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229.34399999999999</v>
      </c>
      <c r="E59">
        <f>BAWANA!AM59</f>
        <v>0</v>
      </c>
      <c r="F59">
        <f t="shared" si="4"/>
        <v>256</v>
      </c>
      <c r="G59">
        <f t="shared" si="5"/>
        <v>229.34399999999999</v>
      </c>
      <c r="H59" s="154"/>
      <c r="I59">
        <f>BRPL_EOD!AK59+BRPL_EOD!AL59</f>
        <v>75</v>
      </c>
      <c r="J59">
        <f>BYPL_EOD!AK59+BYPL_EOD!AL59</f>
        <v>49.92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229.34</v>
      </c>
      <c r="O59" s="154">
        <f t="shared" si="1"/>
        <v>3.9999999999906777E-3</v>
      </c>
      <c r="P59">
        <v>75.003233828903262</v>
      </c>
      <c r="Q59">
        <v>49.92</v>
      </c>
      <c r="R59">
        <v>5.8201018136750626</v>
      </c>
      <c r="S59">
        <v>29.000664357421659</v>
      </c>
      <c r="T59">
        <v>69.599999999999994</v>
      </c>
      <c r="U59" s="156">
        <f t="shared" si="2"/>
        <v>229.34399999999999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229.34399999999999</v>
      </c>
      <c r="E60">
        <f>BAWANA!AM60</f>
        <v>0</v>
      </c>
      <c r="F60">
        <f t="shared" si="4"/>
        <v>256</v>
      </c>
      <c r="G60">
        <f t="shared" si="5"/>
        <v>229.34399999999999</v>
      </c>
      <c r="H60" s="154"/>
      <c r="I60">
        <f>BRPL_EOD!AK60+BRPL_EOD!AL60</f>
        <v>75</v>
      </c>
      <c r="J60">
        <f>BYPL_EOD!AK60+BYPL_EOD!AL60</f>
        <v>49.92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229.34</v>
      </c>
      <c r="O60" s="154">
        <f t="shared" si="1"/>
        <v>3.9999999999906777E-3</v>
      </c>
      <c r="P60">
        <v>75.003233828903262</v>
      </c>
      <c r="Q60">
        <v>49.92</v>
      </c>
      <c r="R60">
        <v>5.8201018136750626</v>
      </c>
      <c r="S60">
        <v>29.000664357421659</v>
      </c>
      <c r="T60">
        <v>69.599999999999994</v>
      </c>
      <c r="U60" s="156">
        <f t="shared" si="2"/>
        <v>229.34399999999999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229.34399999999999</v>
      </c>
      <c r="E61">
        <f>BAWANA!AM61</f>
        <v>0</v>
      </c>
      <c r="F61">
        <f t="shared" si="4"/>
        <v>256</v>
      </c>
      <c r="G61">
        <f t="shared" si="5"/>
        <v>229.34399999999999</v>
      </c>
      <c r="H61" s="154"/>
      <c r="I61">
        <f>BRPL_EOD!AK61+BRPL_EOD!AL61</f>
        <v>75</v>
      </c>
      <c r="J61">
        <f>BYPL_EOD!AK61+BYPL_EOD!AL61</f>
        <v>49.92</v>
      </c>
      <c r="K61">
        <f>MES_EOD!AK61+MES_EOD!AL61</f>
        <v>5.82</v>
      </c>
      <c r="L61">
        <f>NDMC_EOD!AK61+NDMC_EOD!AL61</f>
        <v>29</v>
      </c>
      <c r="M61">
        <f>TPDDL_EOD!AK61+TPDDL_EOD!AL61</f>
        <v>69.599999999999994</v>
      </c>
      <c r="N61">
        <f t="shared" si="0"/>
        <v>229.34</v>
      </c>
      <c r="O61" s="154">
        <f t="shared" si="1"/>
        <v>3.9999999999906777E-3</v>
      </c>
      <c r="P61">
        <v>75.003233828903262</v>
      </c>
      <c r="Q61">
        <v>49.92</v>
      </c>
      <c r="R61">
        <v>5.8201018136750626</v>
      </c>
      <c r="S61">
        <v>29.000664357421659</v>
      </c>
      <c r="T61">
        <v>69.599999999999994</v>
      </c>
      <c r="U61" s="156">
        <f t="shared" si="2"/>
        <v>229.34399999999999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229.34399999999999</v>
      </c>
      <c r="E62">
        <f>BAWANA!AM62</f>
        <v>0</v>
      </c>
      <c r="F62">
        <f t="shared" si="4"/>
        <v>256</v>
      </c>
      <c r="G62">
        <f t="shared" si="5"/>
        <v>229.34399999999999</v>
      </c>
      <c r="H62" s="154"/>
      <c r="I62">
        <f>BRPL_EOD!AK62+BRPL_EOD!AL62</f>
        <v>75</v>
      </c>
      <c r="J62">
        <f>BYPL_EOD!AK62+BYPL_EOD!AL62</f>
        <v>49.92</v>
      </c>
      <c r="K62">
        <f>MES_EOD!AK62+MES_EOD!AL62</f>
        <v>5.82</v>
      </c>
      <c r="L62">
        <f>NDMC_EOD!AK62+NDMC_EOD!AL62</f>
        <v>29</v>
      </c>
      <c r="M62">
        <f>TPDDL_EOD!AK62+TPDDL_EOD!AL62</f>
        <v>69.599999999999994</v>
      </c>
      <c r="N62">
        <f t="shared" si="0"/>
        <v>229.34</v>
      </c>
      <c r="O62" s="154">
        <f t="shared" si="1"/>
        <v>3.9999999999906777E-3</v>
      </c>
      <c r="P62">
        <v>75.003233828903262</v>
      </c>
      <c r="Q62">
        <v>49.92</v>
      </c>
      <c r="R62">
        <v>5.8201018136750626</v>
      </c>
      <c r="S62">
        <v>29.000664357421659</v>
      </c>
      <c r="T62">
        <v>69.599999999999994</v>
      </c>
      <c r="U62" s="156">
        <f t="shared" si="2"/>
        <v>229.34399999999999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229.34399999999999</v>
      </c>
      <c r="E63">
        <f>BAWANA!AM63</f>
        <v>0</v>
      </c>
      <c r="F63">
        <f t="shared" si="4"/>
        <v>256</v>
      </c>
      <c r="G63">
        <f t="shared" si="5"/>
        <v>229.34399999999999</v>
      </c>
      <c r="H63" s="154"/>
      <c r="I63">
        <f>BRPL_EOD!AK63+BRPL_EOD!AL63</f>
        <v>75</v>
      </c>
      <c r="J63">
        <f>BYPL_EOD!AK63+BYPL_EOD!AL63</f>
        <v>49.92</v>
      </c>
      <c r="K63">
        <f>MES_EOD!AK63+MES_EOD!AL63</f>
        <v>5.82</v>
      </c>
      <c r="L63">
        <f>NDMC_EOD!AK63+NDMC_EOD!AL63</f>
        <v>29</v>
      </c>
      <c r="M63">
        <f>TPDDL_EOD!AK63+TPDDL_EOD!AL63</f>
        <v>69.599999999999994</v>
      </c>
      <c r="N63">
        <f t="shared" si="0"/>
        <v>229.34</v>
      </c>
      <c r="O63" s="154">
        <f t="shared" si="1"/>
        <v>3.9999999999906777E-3</v>
      </c>
      <c r="P63">
        <v>75.003233828903262</v>
      </c>
      <c r="Q63">
        <v>49.92</v>
      </c>
      <c r="R63">
        <v>5.8201018136750626</v>
      </c>
      <c r="S63">
        <v>29.000664357421659</v>
      </c>
      <c r="T63">
        <v>69.599999999999994</v>
      </c>
      <c r="U63" s="156">
        <f t="shared" si="2"/>
        <v>229.34399999999999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229.34399999999999</v>
      </c>
      <c r="E64">
        <f>BAWANA!AM64</f>
        <v>0</v>
      </c>
      <c r="F64">
        <f t="shared" si="4"/>
        <v>256</v>
      </c>
      <c r="G64">
        <f t="shared" si="5"/>
        <v>229.34399999999999</v>
      </c>
      <c r="H64" s="154"/>
      <c r="I64">
        <f>BRPL_EOD!AK64+BRPL_EOD!AL64</f>
        <v>75</v>
      </c>
      <c r="J64">
        <f>BYPL_EOD!AK64+BYPL_EOD!AL64</f>
        <v>49.92</v>
      </c>
      <c r="K64">
        <f>MES_EOD!AK64+MES_EOD!AL64</f>
        <v>5.82</v>
      </c>
      <c r="L64">
        <f>NDMC_EOD!AK64+NDMC_EOD!AL64</f>
        <v>29</v>
      </c>
      <c r="M64">
        <f>TPDDL_EOD!AK64+TPDDL_EOD!AL64</f>
        <v>69.599999999999994</v>
      </c>
      <c r="N64">
        <f t="shared" si="0"/>
        <v>229.34</v>
      </c>
      <c r="O64" s="154">
        <f t="shared" si="1"/>
        <v>3.9999999999906777E-3</v>
      </c>
      <c r="P64">
        <v>75.003233828903262</v>
      </c>
      <c r="Q64">
        <v>49.92</v>
      </c>
      <c r="R64">
        <v>5.8201018136750626</v>
      </c>
      <c r="S64">
        <v>29.000664357421659</v>
      </c>
      <c r="T64">
        <v>69.599999999999994</v>
      </c>
      <c r="U64" s="156">
        <f t="shared" si="2"/>
        <v>229.34399999999999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229.34399999999999</v>
      </c>
      <c r="E65">
        <f>BAWANA!AM65</f>
        <v>0</v>
      </c>
      <c r="F65">
        <f t="shared" si="4"/>
        <v>256</v>
      </c>
      <c r="G65">
        <f t="shared" si="5"/>
        <v>229.34399999999999</v>
      </c>
      <c r="H65" s="154"/>
      <c r="I65">
        <f>BRPL_EOD!AK65+BRPL_EOD!AL65</f>
        <v>75</v>
      </c>
      <c r="J65">
        <f>BYPL_EOD!AK65+BYPL_EOD!AL65</f>
        <v>49.92</v>
      </c>
      <c r="K65">
        <f>MES_EOD!AK65+MES_EOD!AL65</f>
        <v>5.82</v>
      </c>
      <c r="L65">
        <f>NDMC_EOD!AK65+NDMC_EOD!AL65</f>
        <v>29</v>
      </c>
      <c r="M65">
        <f>TPDDL_EOD!AK65+TPDDL_EOD!AL65</f>
        <v>69.599999999999994</v>
      </c>
      <c r="N65">
        <f t="shared" si="0"/>
        <v>229.34</v>
      </c>
      <c r="O65" s="154">
        <f t="shared" si="1"/>
        <v>3.9999999999906777E-3</v>
      </c>
      <c r="P65">
        <v>75.003233828903262</v>
      </c>
      <c r="Q65">
        <v>49.92</v>
      </c>
      <c r="R65">
        <v>5.8201018136750626</v>
      </c>
      <c r="S65">
        <v>29.000664357421659</v>
      </c>
      <c r="T65">
        <v>69.599999999999994</v>
      </c>
      <c r="U65" s="156">
        <f t="shared" si="2"/>
        <v>229.34399999999999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229.34399999999999</v>
      </c>
      <c r="E66">
        <f>BAWANA!AM66</f>
        <v>0</v>
      </c>
      <c r="F66">
        <f t="shared" si="4"/>
        <v>256</v>
      </c>
      <c r="G66">
        <f t="shared" si="5"/>
        <v>229.34399999999999</v>
      </c>
      <c r="H66" s="154"/>
      <c r="I66">
        <f>BRPL_EOD!AK66+BRPL_EOD!AL66</f>
        <v>75</v>
      </c>
      <c r="J66">
        <f>BYPL_EOD!AK66+BYPL_EOD!AL66</f>
        <v>49.92</v>
      </c>
      <c r="K66">
        <f>MES_EOD!AK66+MES_EOD!AL66</f>
        <v>5.82</v>
      </c>
      <c r="L66">
        <f>NDMC_EOD!AK66+NDMC_EOD!AL66</f>
        <v>29</v>
      </c>
      <c r="M66">
        <f>TPDDL_EOD!AK66+TPDDL_EOD!AL66</f>
        <v>69.599999999999994</v>
      </c>
      <c r="N66">
        <f t="shared" si="0"/>
        <v>229.34</v>
      </c>
      <c r="O66" s="154">
        <f t="shared" si="1"/>
        <v>3.9999999999906777E-3</v>
      </c>
      <c r="P66">
        <v>75.003233828903262</v>
      </c>
      <c r="Q66">
        <v>49.92</v>
      </c>
      <c r="R66">
        <v>5.8201018136750626</v>
      </c>
      <c r="S66">
        <v>29.000664357421659</v>
      </c>
      <c r="T66">
        <v>69.599999999999994</v>
      </c>
      <c r="U66" s="156">
        <f t="shared" si="2"/>
        <v>229.34399999999999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229.34399999999999</v>
      </c>
      <c r="E67">
        <f>BAWANA!AM67</f>
        <v>0</v>
      </c>
      <c r="F67">
        <f t="shared" si="4"/>
        <v>256</v>
      </c>
      <c r="G67">
        <f t="shared" si="5"/>
        <v>229.34399999999999</v>
      </c>
      <c r="H67" s="154"/>
      <c r="I67">
        <f>BRPL_EOD!AK67+BRPL_EOD!AL67</f>
        <v>75</v>
      </c>
      <c r="J67">
        <f>BYPL_EOD!AK67+BYPL_EOD!AL67</f>
        <v>49.92</v>
      </c>
      <c r="K67">
        <f>MES_EOD!AK67+MES_EOD!AL67</f>
        <v>5.82</v>
      </c>
      <c r="L67">
        <f>NDMC_EOD!AK67+NDMC_EOD!AL67</f>
        <v>29</v>
      </c>
      <c r="M67">
        <f>TPDDL_EOD!AK67+TPDDL_EOD!AL67</f>
        <v>69.599999999999994</v>
      </c>
      <c r="N67">
        <f t="shared" ref="N67:N98" si="7">SUM(I67:M67)</f>
        <v>229.34</v>
      </c>
      <c r="O67" s="154">
        <f t="shared" ref="O67:O98" si="8">G67-N67</f>
        <v>3.9999999999906777E-3</v>
      </c>
      <c r="P67">
        <v>75.003233828903262</v>
      </c>
      <c r="Q67">
        <v>49.92</v>
      </c>
      <c r="R67">
        <v>5.8201018136750626</v>
      </c>
      <c r="S67">
        <v>29.000664357421659</v>
      </c>
      <c r="T67">
        <v>69.599999999999994</v>
      </c>
      <c r="U67" s="156">
        <f t="shared" ref="U67:U98" si="9">SUM(P67:T67)</f>
        <v>229.34399999999999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229.34399999999999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229.34399999999999</v>
      </c>
      <c r="H68" s="154"/>
      <c r="I68">
        <f>BRPL_EOD!AK68+BRPL_EOD!AL68</f>
        <v>75</v>
      </c>
      <c r="J68">
        <f>BYPL_EOD!AK68+BYPL_EOD!AL68</f>
        <v>49.92</v>
      </c>
      <c r="K68">
        <f>MES_EOD!AK68+MES_EOD!AL68</f>
        <v>5.82</v>
      </c>
      <c r="L68">
        <f>NDMC_EOD!AK68+NDMC_EOD!AL68</f>
        <v>29</v>
      </c>
      <c r="M68">
        <f>TPDDL_EOD!AK68+TPDDL_EOD!AL68</f>
        <v>69.599999999999994</v>
      </c>
      <c r="N68">
        <f t="shared" si="7"/>
        <v>229.34</v>
      </c>
      <c r="O68" s="154">
        <f t="shared" si="8"/>
        <v>3.9999999999906777E-3</v>
      </c>
      <c r="P68">
        <v>75.003233828903262</v>
      </c>
      <c r="Q68">
        <v>49.92</v>
      </c>
      <c r="R68">
        <v>5.8201018136750626</v>
      </c>
      <c r="S68">
        <v>29.000664357421659</v>
      </c>
      <c r="T68">
        <v>69.599999999999994</v>
      </c>
      <c r="U68" s="156">
        <f t="shared" si="9"/>
        <v>229.34399999999999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229.34399999999999</v>
      </c>
      <c r="E69">
        <f>BAWANA!AM69</f>
        <v>0</v>
      </c>
      <c r="F69">
        <f t="shared" si="11"/>
        <v>256</v>
      </c>
      <c r="G69">
        <f t="shared" si="12"/>
        <v>229.34399999999999</v>
      </c>
      <c r="H69" s="154"/>
      <c r="I69">
        <f>BRPL_EOD!AK69+BRPL_EOD!AL69</f>
        <v>75</v>
      </c>
      <c r="J69">
        <f>BYPL_EOD!AK69+BYPL_EOD!AL69</f>
        <v>49.92</v>
      </c>
      <c r="K69">
        <f>MES_EOD!AK69+MES_EOD!AL69</f>
        <v>5.82</v>
      </c>
      <c r="L69">
        <f>NDMC_EOD!AK69+NDMC_EOD!AL69</f>
        <v>29</v>
      </c>
      <c r="M69">
        <f>TPDDL_EOD!AK69+TPDDL_EOD!AL69</f>
        <v>69.599999999999994</v>
      </c>
      <c r="N69">
        <f t="shared" si="7"/>
        <v>229.34</v>
      </c>
      <c r="O69" s="154">
        <f t="shared" si="8"/>
        <v>3.9999999999906777E-3</v>
      </c>
      <c r="P69">
        <v>75.003233828903262</v>
      </c>
      <c r="Q69">
        <v>49.92</v>
      </c>
      <c r="R69">
        <v>5.8201018136750626</v>
      </c>
      <c r="S69">
        <v>29.000664357421659</v>
      </c>
      <c r="T69">
        <v>69.599999999999994</v>
      </c>
      <c r="U69" s="156">
        <f t="shared" si="9"/>
        <v>229.34399999999999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229.34399999999999</v>
      </c>
      <c r="E70">
        <f>BAWANA!AM70</f>
        <v>0</v>
      </c>
      <c r="F70">
        <f t="shared" si="11"/>
        <v>256</v>
      </c>
      <c r="G70">
        <f t="shared" si="12"/>
        <v>229.34399999999999</v>
      </c>
      <c r="H70" s="154"/>
      <c r="I70">
        <f>BRPL_EOD!AK70+BRPL_EOD!AL70</f>
        <v>75</v>
      </c>
      <c r="J70">
        <f>BYPL_EOD!AK70+BYPL_EOD!AL70</f>
        <v>49.92</v>
      </c>
      <c r="K70">
        <f>MES_EOD!AK70+MES_EOD!AL70</f>
        <v>5.82</v>
      </c>
      <c r="L70">
        <f>NDMC_EOD!AK70+NDMC_EOD!AL70</f>
        <v>29</v>
      </c>
      <c r="M70">
        <f>TPDDL_EOD!AK70+TPDDL_EOD!AL70</f>
        <v>69.599999999999994</v>
      </c>
      <c r="N70">
        <f t="shared" si="7"/>
        <v>229.34</v>
      </c>
      <c r="O70" s="154">
        <f t="shared" si="8"/>
        <v>3.9999999999906777E-3</v>
      </c>
      <c r="P70">
        <v>75.003233828903262</v>
      </c>
      <c r="Q70">
        <v>49.92</v>
      </c>
      <c r="R70">
        <v>5.8201018136750626</v>
      </c>
      <c r="S70">
        <v>29.000664357421659</v>
      </c>
      <c r="T70">
        <v>69.599999999999994</v>
      </c>
      <c r="U70" s="156">
        <f t="shared" si="9"/>
        <v>229.34399999999999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229.34399999999999</v>
      </c>
      <c r="E71">
        <f>BAWANA!AM71</f>
        <v>0</v>
      </c>
      <c r="F71">
        <f t="shared" si="11"/>
        <v>256</v>
      </c>
      <c r="G71">
        <f t="shared" si="12"/>
        <v>229.34399999999999</v>
      </c>
      <c r="H71" s="154"/>
      <c r="I71">
        <f>BRPL_EOD!AK71+BRPL_EOD!AL71</f>
        <v>75</v>
      </c>
      <c r="J71">
        <f>BYPL_EOD!AK71+BYPL_EOD!AL71</f>
        <v>49.92</v>
      </c>
      <c r="K71">
        <f>MES_EOD!AK71+MES_EOD!AL71</f>
        <v>5.82</v>
      </c>
      <c r="L71">
        <f>NDMC_EOD!AK71+NDMC_EOD!AL71</f>
        <v>29</v>
      </c>
      <c r="M71">
        <f>TPDDL_EOD!AK71+TPDDL_EOD!AL71</f>
        <v>69.599999999999994</v>
      </c>
      <c r="N71">
        <f t="shared" si="7"/>
        <v>229.34</v>
      </c>
      <c r="O71" s="154">
        <f t="shared" si="8"/>
        <v>3.9999999999906777E-3</v>
      </c>
      <c r="P71">
        <v>75.003233828903262</v>
      </c>
      <c r="Q71">
        <v>49.92</v>
      </c>
      <c r="R71">
        <v>5.8201018136750626</v>
      </c>
      <c r="S71">
        <v>29.000664357421659</v>
      </c>
      <c r="T71">
        <v>69.599999999999994</v>
      </c>
      <c r="U71" s="156">
        <f t="shared" si="9"/>
        <v>229.34399999999999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229.34399999999999</v>
      </c>
      <c r="E72">
        <f>BAWANA!AM72</f>
        <v>0</v>
      </c>
      <c r="F72">
        <f t="shared" si="11"/>
        <v>256</v>
      </c>
      <c r="G72">
        <f t="shared" si="12"/>
        <v>229.34399999999999</v>
      </c>
      <c r="H72" s="154"/>
      <c r="I72">
        <f>BRPL_EOD!AK72+BRPL_EOD!AL72</f>
        <v>75</v>
      </c>
      <c r="J72">
        <f>BYPL_EOD!AK72+BYPL_EOD!AL72</f>
        <v>49.92</v>
      </c>
      <c r="K72">
        <f>MES_EOD!AK72+MES_EOD!AL72</f>
        <v>5.82</v>
      </c>
      <c r="L72">
        <f>NDMC_EOD!AK72+NDMC_EOD!AL72</f>
        <v>29</v>
      </c>
      <c r="M72">
        <f>TPDDL_EOD!AK72+TPDDL_EOD!AL72</f>
        <v>69.599999999999994</v>
      </c>
      <c r="N72">
        <f t="shared" si="7"/>
        <v>229.34</v>
      </c>
      <c r="O72" s="154">
        <f t="shared" si="8"/>
        <v>3.9999999999906777E-3</v>
      </c>
      <c r="P72">
        <v>75.003233828903262</v>
      </c>
      <c r="Q72">
        <v>49.92</v>
      </c>
      <c r="R72">
        <v>5.8201018136750626</v>
      </c>
      <c r="S72">
        <v>29.000664357421659</v>
      </c>
      <c r="T72">
        <v>69.599999999999994</v>
      </c>
      <c r="U72" s="156">
        <f t="shared" si="9"/>
        <v>229.34399999999999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243.60000000000002</v>
      </c>
      <c r="E73">
        <f>BAWANA!AM73</f>
        <v>0</v>
      </c>
      <c r="F73">
        <f t="shared" si="11"/>
        <v>256</v>
      </c>
      <c r="G73">
        <f t="shared" si="12"/>
        <v>243.60000000000002</v>
      </c>
      <c r="H73" s="154"/>
      <c r="I73">
        <f>BRPL_EOD!AK73+BRPL_EOD!AL73</f>
        <v>95.56</v>
      </c>
      <c r="J73">
        <f>BYPL_EOD!AK73+BYPL_EOD!AL73</f>
        <v>47.89</v>
      </c>
      <c r="K73">
        <f>MES_EOD!AK73+MES_EOD!AL73</f>
        <v>5.59</v>
      </c>
      <c r="L73">
        <f>NDMC_EOD!AK73+NDMC_EOD!AL73</f>
        <v>27.82</v>
      </c>
      <c r="M73">
        <f>TPDDL_EOD!AK73+TPDDL_EOD!AL73</f>
        <v>66.760000000000005</v>
      </c>
      <c r="N73">
        <f t="shared" si="7"/>
        <v>243.62</v>
      </c>
      <c r="O73" s="154">
        <f t="shared" si="8"/>
        <v>-1.999999999998181E-2</v>
      </c>
      <c r="P73">
        <v>95.552154995484784</v>
      </c>
      <c r="Q73">
        <v>47.886068467285121</v>
      </c>
      <c r="R73">
        <v>5.5895410885805763</v>
      </c>
      <c r="S73">
        <v>27.817716115261476</v>
      </c>
      <c r="T73">
        <v>66.754519333388075</v>
      </c>
      <c r="U73" s="156">
        <f t="shared" si="9"/>
        <v>243.60000000000002</v>
      </c>
      <c r="V73" s="154">
        <f t="shared" si="10"/>
        <v>0</v>
      </c>
      <c r="Y73">
        <f>BAWANA!AW73+BAWANA!AX73</f>
        <v>30.7</v>
      </c>
      <c r="Z73">
        <f>BAWANA!BD73+BAWANA!BE73</f>
        <v>30.7</v>
      </c>
      <c r="AA73">
        <f>BAWANA!X73+BAWANA!Y73</f>
        <v>30.7</v>
      </c>
      <c r="AB73">
        <f>BAWANA!AE73+BAWANA!AF73</f>
        <v>30.7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243.60000000000002</v>
      </c>
      <c r="E74">
        <f>BAWANA!AM74</f>
        <v>0</v>
      </c>
      <c r="F74">
        <f t="shared" si="11"/>
        <v>256</v>
      </c>
      <c r="G74">
        <f t="shared" si="12"/>
        <v>243.60000000000002</v>
      </c>
      <c r="H74" s="154"/>
      <c r="I74">
        <f>BRPL_EOD!AK74+BRPL_EOD!AL74</f>
        <v>95.56</v>
      </c>
      <c r="J74">
        <f>BYPL_EOD!AK74+BYPL_EOD!AL74</f>
        <v>47.89</v>
      </c>
      <c r="K74">
        <f>MES_EOD!AK74+MES_EOD!AL74</f>
        <v>5.59</v>
      </c>
      <c r="L74">
        <f>NDMC_EOD!AK74+NDMC_EOD!AL74</f>
        <v>27.82</v>
      </c>
      <c r="M74">
        <f>TPDDL_EOD!AK74+TPDDL_EOD!AL74</f>
        <v>66.760000000000005</v>
      </c>
      <c r="N74">
        <f t="shared" si="7"/>
        <v>243.62</v>
      </c>
      <c r="O74" s="154">
        <f t="shared" si="8"/>
        <v>-1.999999999998181E-2</v>
      </c>
      <c r="P74">
        <v>95.552154995484784</v>
      </c>
      <c r="Q74">
        <v>47.886068467285121</v>
      </c>
      <c r="R74">
        <v>5.5895410885805763</v>
      </c>
      <c r="S74">
        <v>27.817716115261476</v>
      </c>
      <c r="T74">
        <v>66.754519333388075</v>
      </c>
      <c r="U74" s="156">
        <f t="shared" si="9"/>
        <v>243.60000000000002</v>
      </c>
      <c r="V74" s="154">
        <f t="shared" si="10"/>
        <v>0</v>
      </c>
      <c r="Y74">
        <f>BAWANA!AW74+BAWANA!AX74</f>
        <v>30.7</v>
      </c>
      <c r="Z74">
        <f>BAWANA!BD74+BAWANA!BE74</f>
        <v>30.7</v>
      </c>
      <c r="AA74">
        <f>BAWANA!X74+BAWANA!Y74</f>
        <v>30.7</v>
      </c>
      <c r="AB74">
        <f>BAWANA!AE74+BAWANA!AF74</f>
        <v>30.7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247.60000000000002</v>
      </c>
      <c r="E75">
        <f>BAWANA!AM75</f>
        <v>0</v>
      </c>
      <c r="F75">
        <f t="shared" si="11"/>
        <v>256</v>
      </c>
      <c r="G75">
        <f t="shared" si="12"/>
        <v>247.60000000000002</v>
      </c>
      <c r="H75" s="154"/>
      <c r="I75">
        <f>BRPL_EOD!AK75+BRPL_EOD!AL75</f>
        <v>97.12</v>
      </c>
      <c r="J75">
        <f>BYPL_EOD!AK75+BYPL_EOD!AL75</f>
        <v>48.67</v>
      </c>
      <c r="K75">
        <f>MES_EOD!AK75+MES_EOD!AL75</f>
        <v>5.68</v>
      </c>
      <c r="L75">
        <f>NDMC_EOD!AK75+NDMC_EOD!AL75</f>
        <v>28.27</v>
      </c>
      <c r="M75">
        <f>TPDDL_EOD!AK75+TPDDL_EOD!AL75</f>
        <v>67.86</v>
      </c>
      <c r="N75">
        <f t="shared" si="7"/>
        <v>247.60000000000002</v>
      </c>
      <c r="O75" s="154">
        <f t="shared" si="8"/>
        <v>0</v>
      </c>
      <c r="P75">
        <v>97.12</v>
      </c>
      <c r="Q75">
        <v>48.67</v>
      </c>
      <c r="R75">
        <v>5.68</v>
      </c>
      <c r="S75">
        <v>28.27</v>
      </c>
      <c r="T75">
        <v>67.86</v>
      </c>
      <c r="U75" s="156">
        <f t="shared" si="9"/>
        <v>247.60000000000002</v>
      </c>
      <c r="V75" s="154">
        <f t="shared" si="10"/>
        <v>0</v>
      </c>
      <c r="Y75">
        <f>BAWANA!AW75+BAWANA!AX75</f>
        <v>31.2</v>
      </c>
      <c r="Z75">
        <f>BAWANA!BD75+BAWANA!BE75</f>
        <v>31.2</v>
      </c>
      <c r="AA75">
        <f>BAWANA!X75+BAWANA!Y75</f>
        <v>31.2</v>
      </c>
      <c r="AB75">
        <f>BAWANA!AE75+BAWANA!AF75</f>
        <v>31.2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247.60000000000002</v>
      </c>
      <c r="E76">
        <f>BAWANA!AM76</f>
        <v>0</v>
      </c>
      <c r="F76">
        <f t="shared" si="11"/>
        <v>256</v>
      </c>
      <c r="G76">
        <f t="shared" si="12"/>
        <v>247.60000000000002</v>
      </c>
      <c r="H76" s="154"/>
      <c r="I76">
        <f>BRPL_EOD!AK76+BRPL_EOD!AL76</f>
        <v>97.12</v>
      </c>
      <c r="J76">
        <f>BYPL_EOD!AK76+BYPL_EOD!AL76</f>
        <v>48.67</v>
      </c>
      <c r="K76">
        <f>MES_EOD!AK76+MES_EOD!AL76</f>
        <v>5.68</v>
      </c>
      <c r="L76">
        <f>NDMC_EOD!AK76+NDMC_EOD!AL76</f>
        <v>28.27</v>
      </c>
      <c r="M76">
        <f>TPDDL_EOD!AK76+TPDDL_EOD!AL76</f>
        <v>67.86</v>
      </c>
      <c r="N76">
        <f t="shared" si="7"/>
        <v>247.60000000000002</v>
      </c>
      <c r="O76" s="154">
        <f t="shared" si="8"/>
        <v>0</v>
      </c>
      <c r="P76">
        <v>97.12</v>
      </c>
      <c r="Q76">
        <v>48.67</v>
      </c>
      <c r="R76">
        <v>5.68</v>
      </c>
      <c r="S76">
        <v>28.27</v>
      </c>
      <c r="T76">
        <v>67.86</v>
      </c>
      <c r="U76" s="156">
        <f t="shared" si="9"/>
        <v>247.60000000000002</v>
      </c>
      <c r="V76" s="154">
        <f t="shared" si="10"/>
        <v>0</v>
      </c>
      <c r="Y76">
        <f>BAWANA!AW76+BAWANA!AX76</f>
        <v>31.2</v>
      </c>
      <c r="Z76">
        <f>BAWANA!BD76+BAWANA!BE76</f>
        <v>31.2</v>
      </c>
      <c r="AA76">
        <f>BAWANA!X76+BAWANA!Y76</f>
        <v>31.2</v>
      </c>
      <c r="AB76">
        <f>BAWANA!AE76+BAWANA!AF76</f>
        <v>31.2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54"/>
      <c r="I77">
        <f>BRPL_EOD!AK77+BRPL_EOD!AL77</f>
        <v>96.5</v>
      </c>
      <c r="J77">
        <f>BYPL_EOD!AK77+BYPL_EOD!AL77</f>
        <v>48.36</v>
      </c>
      <c r="K77">
        <f>MES_EOD!AK77+MES_EOD!AL77</f>
        <v>7.62</v>
      </c>
      <c r="L77">
        <f>NDMC_EOD!AK77+NDMC_EOD!AL77</f>
        <v>28.09</v>
      </c>
      <c r="M77">
        <f>TPDDL_EOD!AK77+TPDDL_EOD!AL77</f>
        <v>67.430000000000007</v>
      </c>
      <c r="N77">
        <f t="shared" si="7"/>
        <v>248.00000000000003</v>
      </c>
      <c r="O77" s="154">
        <f t="shared" si="8"/>
        <v>0</v>
      </c>
      <c r="P77">
        <v>96.499999999999986</v>
      </c>
      <c r="Q77">
        <v>48.359999999999992</v>
      </c>
      <c r="R77">
        <v>7.6199999999999992</v>
      </c>
      <c r="S77">
        <v>28.089999999999996</v>
      </c>
      <c r="T77">
        <v>67.429999999999993</v>
      </c>
      <c r="U77" s="156">
        <f t="shared" si="9"/>
        <v>248</v>
      </c>
      <c r="V77" s="154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54"/>
      <c r="I78">
        <f>BRPL_EOD!AK78+BRPL_EOD!AL78</f>
        <v>96.5</v>
      </c>
      <c r="J78">
        <f>BYPL_EOD!AK78+BYPL_EOD!AL78</f>
        <v>48.36</v>
      </c>
      <c r="K78">
        <f>MES_EOD!AK78+MES_EOD!AL78</f>
        <v>7.62</v>
      </c>
      <c r="L78">
        <f>NDMC_EOD!AK78+NDMC_EOD!AL78</f>
        <v>28.09</v>
      </c>
      <c r="M78">
        <f>TPDDL_EOD!AK78+TPDDL_EOD!AL78</f>
        <v>67.430000000000007</v>
      </c>
      <c r="N78">
        <f t="shared" si="7"/>
        <v>248.00000000000003</v>
      </c>
      <c r="O78" s="154">
        <f t="shared" si="8"/>
        <v>0</v>
      </c>
      <c r="P78">
        <v>96.499999999999986</v>
      </c>
      <c r="Q78">
        <v>48.359999999999992</v>
      </c>
      <c r="R78">
        <v>7.6199999999999992</v>
      </c>
      <c r="S78">
        <v>28.089999999999996</v>
      </c>
      <c r="T78">
        <v>67.429999999999993</v>
      </c>
      <c r="U78" s="156">
        <f t="shared" si="9"/>
        <v>248</v>
      </c>
      <c r="V78" s="154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54"/>
      <c r="I79">
        <f>BRPL_EOD!AK79+BRPL_EOD!AL79</f>
        <v>96.5</v>
      </c>
      <c r="J79">
        <f>BYPL_EOD!AK79+BYPL_EOD!AL79</f>
        <v>48.36</v>
      </c>
      <c r="K79">
        <f>MES_EOD!AK79+MES_EOD!AL79</f>
        <v>7.62</v>
      </c>
      <c r="L79">
        <f>NDMC_EOD!AK79+NDMC_EOD!AL79</f>
        <v>28.09</v>
      </c>
      <c r="M79">
        <f>TPDDL_EOD!AK79+TPDDL_EOD!AL79</f>
        <v>67.430000000000007</v>
      </c>
      <c r="N79">
        <f t="shared" si="7"/>
        <v>248.00000000000003</v>
      </c>
      <c r="O79" s="154">
        <f t="shared" si="8"/>
        <v>0</v>
      </c>
      <c r="P79">
        <v>96.499999999999986</v>
      </c>
      <c r="Q79">
        <v>48.359999999999992</v>
      </c>
      <c r="R79">
        <v>7.6199999999999992</v>
      </c>
      <c r="S79">
        <v>28.089999999999996</v>
      </c>
      <c r="T79">
        <v>67.429999999999993</v>
      </c>
      <c r="U79" s="156">
        <f t="shared" si="9"/>
        <v>248</v>
      </c>
      <c r="V79" s="154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54"/>
      <c r="I80">
        <f>BRPL_EOD!AK80+BRPL_EOD!AL80</f>
        <v>96.5</v>
      </c>
      <c r="J80">
        <f>BYPL_EOD!AK80+BYPL_EOD!AL80</f>
        <v>48.36</v>
      </c>
      <c r="K80">
        <f>MES_EOD!AK80+MES_EOD!AL80</f>
        <v>7.62</v>
      </c>
      <c r="L80">
        <f>NDMC_EOD!AK80+NDMC_EOD!AL80</f>
        <v>28.09</v>
      </c>
      <c r="M80">
        <f>TPDDL_EOD!AK80+TPDDL_EOD!AL80</f>
        <v>67.430000000000007</v>
      </c>
      <c r="N80">
        <f t="shared" si="7"/>
        <v>248.00000000000003</v>
      </c>
      <c r="O80" s="154">
        <f t="shared" si="8"/>
        <v>0</v>
      </c>
      <c r="P80">
        <v>96.499999999999986</v>
      </c>
      <c r="Q80">
        <v>48.359999999999992</v>
      </c>
      <c r="R80">
        <v>7.6199999999999992</v>
      </c>
      <c r="S80">
        <v>28.089999999999996</v>
      </c>
      <c r="T80">
        <v>67.429999999999993</v>
      </c>
      <c r="U80" s="156">
        <f t="shared" si="9"/>
        <v>248</v>
      </c>
      <c r="V80" s="154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256</v>
      </c>
      <c r="G81">
        <f t="shared" si="12"/>
        <v>248</v>
      </c>
      <c r="H81" s="154"/>
      <c r="I81">
        <f>BRPL_EOD!AK81+BRPL_EOD!AL81</f>
        <v>96.5</v>
      </c>
      <c r="J81">
        <f>BYPL_EOD!AK81+BYPL_EOD!AL81</f>
        <v>48.36</v>
      </c>
      <c r="K81">
        <f>MES_EOD!AK81+MES_EOD!AL81</f>
        <v>7.62</v>
      </c>
      <c r="L81">
        <f>NDMC_EOD!AK81+NDMC_EOD!AL81</f>
        <v>28.09</v>
      </c>
      <c r="M81">
        <f>TPDDL_EOD!AK81+TPDDL_EOD!AL81</f>
        <v>67.430000000000007</v>
      </c>
      <c r="N81">
        <f t="shared" si="7"/>
        <v>248.00000000000003</v>
      </c>
      <c r="O81" s="154">
        <f t="shared" si="8"/>
        <v>0</v>
      </c>
      <c r="P81">
        <v>96.499999999999986</v>
      </c>
      <c r="Q81">
        <v>48.359999999999992</v>
      </c>
      <c r="R81">
        <v>7.6199999999999992</v>
      </c>
      <c r="S81">
        <v>28.089999999999996</v>
      </c>
      <c r="T81">
        <v>67.429999999999993</v>
      </c>
      <c r="U81" s="156">
        <f t="shared" si="9"/>
        <v>248</v>
      </c>
      <c r="V81" s="154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256</v>
      </c>
      <c r="G82">
        <f t="shared" si="12"/>
        <v>248</v>
      </c>
      <c r="H82" s="154"/>
      <c r="I82">
        <f>BRPL_EOD!AK82+BRPL_EOD!AL82</f>
        <v>96.5</v>
      </c>
      <c r="J82">
        <f>BYPL_EOD!AK82+BYPL_EOD!AL82</f>
        <v>48.36</v>
      </c>
      <c r="K82">
        <f>MES_EOD!AK82+MES_EOD!AL82</f>
        <v>7.62</v>
      </c>
      <c r="L82">
        <f>NDMC_EOD!AK82+NDMC_EOD!AL82</f>
        <v>28.09</v>
      </c>
      <c r="M82">
        <f>TPDDL_EOD!AK82+TPDDL_EOD!AL82</f>
        <v>67.430000000000007</v>
      </c>
      <c r="N82">
        <f t="shared" si="7"/>
        <v>248.00000000000003</v>
      </c>
      <c r="O82" s="154">
        <f t="shared" si="8"/>
        <v>0</v>
      </c>
      <c r="P82">
        <v>96.499999999999986</v>
      </c>
      <c r="Q82">
        <v>48.359999999999992</v>
      </c>
      <c r="R82">
        <v>7.6199999999999992</v>
      </c>
      <c r="S82">
        <v>28.089999999999996</v>
      </c>
      <c r="T82">
        <v>67.429999999999993</v>
      </c>
      <c r="U82" s="156">
        <f t="shared" si="9"/>
        <v>248</v>
      </c>
      <c r="V82" s="154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232.34399999999999</v>
      </c>
      <c r="E83">
        <f>BAWANA!AM83</f>
        <v>0</v>
      </c>
      <c r="F83">
        <f t="shared" si="11"/>
        <v>256</v>
      </c>
      <c r="G83">
        <f t="shared" si="12"/>
        <v>232.34399999999999</v>
      </c>
      <c r="H83" s="154"/>
      <c r="I83">
        <f>BRPL_EOD!AK83+BRPL_EOD!AL83</f>
        <v>75</v>
      </c>
      <c r="J83">
        <f>BYPL_EOD!AK83+BYPL_EOD!AL83</f>
        <v>49.92</v>
      </c>
      <c r="K83">
        <f>MES_EOD!AK83+MES_EOD!AL83</f>
        <v>8.82</v>
      </c>
      <c r="L83">
        <f>NDMC_EOD!AK83+NDMC_EOD!AL83</f>
        <v>29</v>
      </c>
      <c r="M83">
        <f>TPDDL_EOD!AK83+TPDDL_EOD!AL83</f>
        <v>69.599999999999994</v>
      </c>
      <c r="N83">
        <f t="shared" si="7"/>
        <v>232.34</v>
      </c>
      <c r="O83" s="154">
        <f t="shared" si="8"/>
        <v>3.9999999999906777E-3</v>
      </c>
      <c r="P83">
        <v>75.003332646102407</v>
      </c>
      <c r="Q83">
        <v>49.92</v>
      </c>
      <c r="R83">
        <v>8.82</v>
      </c>
      <c r="S83">
        <v>29.000667353897583</v>
      </c>
      <c r="T83">
        <v>69.599999999999994</v>
      </c>
      <c r="U83" s="156">
        <f t="shared" si="9"/>
        <v>232.34399999999997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232.34399999999999</v>
      </c>
      <c r="E84">
        <f>BAWANA!AM84</f>
        <v>0</v>
      </c>
      <c r="F84">
        <f t="shared" si="11"/>
        <v>256</v>
      </c>
      <c r="G84">
        <f t="shared" si="12"/>
        <v>232.34399999999999</v>
      </c>
      <c r="H84" s="154"/>
      <c r="I84">
        <f>BRPL_EOD!AK84+BRPL_EOD!AL84</f>
        <v>75</v>
      </c>
      <c r="J84">
        <f>BYPL_EOD!AK84+BYPL_EOD!AL84</f>
        <v>49.92</v>
      </c>
      <c r="K84">
        <f>MES_EOD!AK84+MES_EOD!AL84</f>
        <v>8.82</v>
      </c>
      <c r="L84">
        <f>NDMC_EOD!AK84+NDMC_EOD!AL84</f>
        <v>29</v>
      </c>
      <c r="M84">
        <f>TPDDL_EOD!AK84+TPDDL_EOD!AL84</f>
        <v>69.599999999999994</v>
      </c>
      <c r="N84">
        <f t="shared" si="7"/>
        <v>232.34</v>
      </c>
      <c r="O84" s="154">
        <f t="shared" si="8"/>
        <v>3.9999999999906777E-3</v>
      </c>
      <c r="P84">
        <v>75.003332646102407</v>
      </c>
      <c r="Q84">
        <v>49.92</v>
      </c>
      <c r="R84">
        <v>8.82</v>
      </c>
      <c r="S84">
        <v>29.000667353897583</v>
      </c>
      <c r="T84">
        <v>69.599999999999994</v>
      </c>
      <c r="U84" s="156">
        <f t="shared" si="9"/>
        <v>232.34399999999997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232.34399999999999</v>
      </c>
      <c r="E85">
        <f>BAWANA!AM85</f>
        <v>0</v>
      </c>
      <c r="F85">
        <f t="shared" si="11"/>
        <v>256</v>
      </c>
      <c r="G85">
        <f t="shared" si="12"/>
        <v>232.34399999999999</v>
      </c>
      <c r="H85" s="154"/>
      <c r="I85">
        <f>BRPL_EOD!AK85+BRPL_EOD!AL85</f>
        <v>75</v>
      </c>
      <c r="J85">
        <f>BYPL_EOD!AK85+BYPL_EOD!AL85</f>
        <v>49.92</v>
      </c>
      <c r="K85">
        <f>MES_EOD!AK85+MES_EOD!AL85</f>
        <v>8.82</v>
      </c>
      <c r="L85">
        <f>NDMC_EOD!AK85+NDMC_EOD!AL85</f>
        <v>29</v>
      </c>
      <c r="M85">
        <f>TPDDL_EOD!AK85+TPDDL_EOD!AL85</f>
        <v>69.599999999999994</v>
      </c>
      <c r="N85">
        <f t="shared" si="7"/>
        <v>232.34</v>
      </c>
      <c r="O85" s="154">
        <f t="shared" si="8"/>
        <v>3.9999999999906777E-3</v>
      </c>
      <c r="P85">
        <v>75.003332646102407</v>
      </c>
      <c r="Q85">
        <v>49.92</v>
      </c>
      <c r="R85">
        <v>8.82</v>
      </c>
      <c r="S85">
        <v>29.000667353897583</v>
      </c>
      <c r="T85">
        <v>69.599999999999994</v>
      </c>
      <c r="U85" s="156">
        <f t="shared" si="9"/>
        <v>232.34399999999997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232.34399999999999</v>
      </c>
      <c r="E86">
        <f>BAWANA!AM86</f>
        <v>0</v>
      </c>
      <c r="F86">
        <f t="shared" si="11"/>
        <v>256</v>
      </c>
      <c r="G86">
        <f t="shared" si="12"/>
        <v>232.34399999999999</v>
      </c>
      <c r="H86" s="154"/>
      <c r="I86">
        <f>BRPL_EOD!AK86+BRPL_EOD!AL86</f>
        <v>75</v>
      </c>
      <c r="J86">
        <f>BYPL_EOD!AK86+BYPL_EOD!AL86</f>
        <v>49.92</v>
      </c>
      <c r="K86">
        <f>MES_EOD!AK86+MES_EOD!AL86</f>
        <v>8.82</v>
      </c>
      <c r="L86">
        <f>NDMC_EOD!AK86+NDMC_EOD!AL86</f>
        <v>29</v>
      </c>
      <c r="M86">
        <f>TPDDL_EOD!AK86+TPDDL_EOD!AL86</f>
        <v>69.599999999999994</v>
      </c>
      <c r="N86">
        <f t="shared" si="7"/>
        <v>232.34</v>
      </c>
      <c r="O86" s="154">
        <f t="shared" si="8"/>
        <v>3.9999999999906777E-3</v>
      </c>
      <c r="P86">
        <v>75.003332646102407</v>
      </c>
      <c r="Q86">
        <v>49.92</v>
      </c>
      <c r="R86">
        <v>8.82</v>
      </c>
      <c r="S86">
        <v>29.000667353897583</v>
      </c>
      <c r="T86">
        <v>69.599999999999994</v>
      </c>
      <c r="U86" s="156">
        <f t="shared" si="9"/>
        <v>232.34399999999997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232.34399999999999</v>
      </c>
      <c r="E87">
        <f>BAWANA!AM87</f>
        <v>0</v>
      </c>
      <c r="F87">
        <f t="shared" si="11"/>
        <v>256</v>
      </c>
      <c r="G87">
        <f t="shared" si="12"/>
        <v>232.34399999999999</v>
      </c>
      <c r="H87" s="154"/>
      <c r="I87">
        <f>BRPL_EOD!AK87+BRPL_EOD!AL87</f>
        <v>75</v>
      </c>
      <c r="J87">
        <f>BYPL_EOD!AK87+BYPL_EOD!AL87</f>
        <v>49.92</v>
      </c>
      <c r="K87">
        <f>MES_EOD!AK87+MES_EOD!AL87</f>
        <v>8.82</v>
      </c>
      <c r="L87">
        <f>NDMC_EOD!AK87+NDMC_EOD!AL87</f>
        <v>29</v>
      </c>
      <c r="M87">
        <f>TPDDL_EOD!AK87+TPDDL_EOD!AL87</f>
        <v>69.599999999999994</v>
      </c>
      <c r="N87">
        <f t="shared" si="7"/>
        <v>232.34</v>
      </c>
      <c r="O87" s="154">
        <f t="shared" si="8"/>
        <v>3.9999999999906777E-3</v>
      </c>
      <c r="P87">
        <v>75.003332646102407</v>
      </c>
      <c r="Q87">
        <v>49.92</v>
      </c>
      <c r="R87">
        <v>8.82</v>
      </c>
      <c r="S87">
        <v>29.000667353897583</v>
      </c>
      <c r="T87">
        <v>69.599999999999994</v>
      </c>
      <c r="U87" s="156">
        <f t="shared" si="9"/>
        <v>232.34399999999997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232.34399999999999</v>
      </c>
      <c r="E88">
        <f>BAWANA!AM88</f>
        <v>0</v>
      </c>
      <c r="F88">
        <f t="shared" si="11"/>
        <v>256</v>
      </c>
      <c r="G88">
        <f t="shared" si="12"/>
        <v>232.34399999999999</v>
      </c>
      <c r="H88" s="154"/>
      <c r="I88">
        <f>BRPL_EOD!AK88+BRPL_EOD!AL88</f>
        <v>75</v>
      </c>
      <c r="J88">
        <f>BYPL_EOD!AK88+BYPL_EOD!AL88</f>
        <v>49.92</v>
      </c>
      <c r="K88">
        <f>MES_EOD!AK88+MES_EOD!AL88</f>
        <v>8.82</v>
      </c>
      <c r="L88">
        <f>NDMC_EOD!AK88+NDMC_EOD!AL88</f>
        <v>29</v>
      </c>
      <c r="M88">
        <f>TPDDL_EOD!AK88+TPDDL_EOD!AL88</f>
        <v>69.599999999999994</v>
      </c>
      <c r="N88">
        <f t="shared" si="7"/>
        <v>232.34</v>
      </c>
      <c r="O88" s="154">
        <f t="shared" si="8"/>
        <v>3.9999999999906777E-3</v>
      </c>
      <c r="P88">
        <v>75.003332646102407</v>
      </c>
      <c r="Q88">
        <v>49.92</v>
      </c>
      <c r="R88">
        <v>8.82</v>
      </c>
      <c r="S88">
        <v>29.000667353897583</v>
      </c>
      <c r="T88">
        <v>69.599999999999994</v>
      </c>
      <c r="U88" s="156">
        <f t="shared" si="9"/>
        <v>232.34399999999997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232.34399999999999</v>
      </c>
      <c r="E89">
        <f>BAWANA!AM89</f>
        <v>0</v>
      </c>
      <c r="F89">
        <f t="shared" si="11"/>
        <v>256</v>
      </c>
      <c r="G89">
        <f t="shared" si="12"/>
        <v>232.34399999999999</v>
      </c>
      <c r="H89" s="154"/>
      <c r="I89">
        <f>BRPL_EOD!AK89+BRPL_EOD!AL89</f>
        <v>75</v>
      </c>
      <c r="J89">
        <f>BYPL_EOD!AK89+BYPL_EOD!AL89</f>
        <v>49.92</v>
      </c>
      <c r="K89">
        <f>MES_EOD!AK89+MES_EOD!AL89</f>
        <v>8.82</v>
      </c>
      <c r="L89">
        <f>NDMC_EOD!AK89+NDMC_EOD!AL89</f>
        <v>29</v>
      </c>
      <c r="M89">
        <f>TPDDL_EOD!AK89+TPDDL_EOD!AL89</f>
        <v>69.599999999999994</v>
      </c>
      <c r="N89">
        <f t="shared" si="7"/>
        <v>232.34</v>
      </c>
      <c r="O89" s="154">
        <f t="shared" si="8"/>
        <v>3.9999999999906777E-3</v>
      </c>
      <c r="P89">
        <v>75.003332646102407</v>
      </c>
      <c r="Q89">
        <v>49.92</v>
      </c>
      <c r="R89">
        <v>8.82</v>
      </c>
      <c r="S89">
        <v>29.000667353897583</v>
      </c>
      <c r="T89">
        <v>69.599999999999994</v>
      </c>
      <c r="U89" s="156">
        <f t="shared" si="9"/>
        <v>232.34399999999997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232.34399999999999</v>
      </c>
      <c r="E90">
        <f>BAWANA!AM90</f>
        <v>0</v>
      </c>
      <c r="F90">
        <f t="shared" si="11"/>
        <v>256</v>
      </c>
      <c r="G90">
        <f t="shared" si="12"/>
        <v>232.34399999999999</v>
      </c>
      <c r="H90" s="154"/>
      <c r="I90">
        <f>BRPL_EOD!AK90+BRPL_EOD!AL90</f>
        <v>75</v>
      </c>
      <c r="J90">
        <f>BYPL_EOD!AK90+BYPL_EOD!AL90</f>
        <v>49.92</v>
      </c>
      <c r="K90">
        <f>MES_EOD!AK90+MES_EOD!AL90</f>
        <v>8.82</v>
      </c>
      <c r="L90">
        <f>NDMC_EOD!AK90+NDMC_EOD!AL90</f>
        <v>29</v>
      </c>
      <c r="M90">
        <f>TPDDL_EOD!AK90+TPDDL_EOD!AL90</f>
        <v>69.599999999999994</v>
      </c>
      <c r="N90">
        <f t="shared" si="7"/>
        <v>232.34</v>
      </c>
      <c r="O90" s="154">
        <f t="shared" si="8"/>
        <v>3.9999999999906777E-3</v>
      </c>
      <c r="P90">
        <v>75.003332646102407</v>
      </c>
      <c r="Q90">
        <v>49.92</v>
      </c>
      <c r="R90">
        <v>8.82</v>
      </c>
      <c r="S90">
        <v>29.000667353897583</v>
      </c>
      <c r="T90">
        <v>69.599999999999994</v>
      </c>
      <c r="U90" s="156">
        <f t="shared" si="9"/>
        <v>232.34399999999997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232.34399999999999</v>
      </c>
      <c r="E91">
        <f>BAWANA!AM91</f>
        <v>0</v>
      </c>
      <c r="F91">
        <f t="shared" si="11"/>
        <v>256</v>
      </c>
      <c r="G91">
        <f t="shared" si="12"/>
        <v>232.34399999999999</v>
      </c>
      <c r="H91" s="154"/>
      <c r="I91">
        <f>BRPL_EOD!AK91+BRPL_EOD!AL91</f>
        <v>75</v>
      </c>
      <c r="J91">
        <f>BYPL_EOD!AK91+BYPL_EOD!AL91</f>
        <v>49.92</v>
      </c>
      <c r="K91">
        <f>MES_EOD!AK91+MES_EOD!AL91</f>
        <v>8.82</v>
      </c>
      <c r="L91">
        <f>NDMC_EOD!AK91+NDMC_EOD!AL91</f>
        <v>29</v>
      </c>
      <c r="M91">
        <f>TPDDL_EOD!AK91+TPDDL_EOD!AL91</f>
        <v>69.599999999999994</v>
      </c>
      <c r="N91">
        <f t="shared" si="7"/>
        <v>232.34</v>
      </c>
      <c r="O91" s="154">
        <f t="shared" si="8"/>
        <v>3.9999999999906777E-3</v>
      </c>
      <c r="P91">
        <v>75.003332646102407</v>
      </c>
      <c r="Q91">
        <v>49.92</v>
      </c>
      <c r="R91">
        <v>8.82</v>
      </c>
      <c r="S91">
        <v>29.000667353897583</v>
      </c>
      <c r="T91">
        <v>69.599999999999994</v>
      </c>
      <c r="U91" s="156">
        <f t="shared" si="9"/>
        <v>232.34399999999997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232.34399999999999</v>
      </c>
      <c r="E92">
        <f>BAWANA!AM92</f>
        <v>0</v>
      </c>
      <c r="F92">
        <f t="shared" si="11"/>
        <v>256</v>
      </c>
      <c r="G92">
        <f t="shared" si="12"/>
        <v>232.34399999999999</v>
      </c>
      <c r="H92" s="154"/>
      <c r="I92">
        <f>BRPL_EOD!AK92+BRPL_EOD!AL92</f>
        <v>75</v>
      </c>
      <c r="J92">
        <f>BYPL_EOD!AK92+BYPL_EOD!AL92</f>
        <v>49.92</v>
      </c>
      <c r="K92">
        <f>MES_EOD!AK92+MES_EOD!AL92</f>
        <v>8.82</v>
      </c>
      <c r="L92">
        <f>NDMC_EOD!AK92+NDMC_EOD!AL92</f>
        <v>29</v>
      </c>
      <c r="M92">
        <f>TPDDL_EOD!AK92+TPDDL_EOD!AL92</f>
        <v>69.599999999999994</v>
      </c>
      <c r="N92">
        <f t="shared" si="7"/>
        <v>232.34</v>
      </c>
      <c r="O92" s="154">
        <f t="shared" si="8"/>
        <v>3.9999999999906777E-3</v>
      </c>
      <c r="P92">
        <v>75.003332646102407</v>
      </c>
      <c r="Q92">
        <v>49.92</v>
      </c>
      <c r="R92">
        <v>8.82</v>
      </c>
      <c r="S92">
        <v>29.000667353897583</v>
      </c>
      <c r="T92">
        <v>69.599999999999994</v>
      </c>
      <c r="U92" s="156">
        <f t="shared" si="9"/>
        <v>232.34399999999997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232.34399999999999</v>
      </c>
      <c r="E93">
        <f>BAWANA!AM93</f>
        <v>0</v>
      </c>
      <c r="F93">
        <f t="shared" si="11"/>
        <v>256</v>
      </c>
      <c r="G93">
        <f t="shared" si="12"/>
        <v>232.34399999999999</v>
      </c>
      <c r="H93" s="154"/>
      <c r="I93">
        <f>BRPL_EOD!AK93+BRPL_EOD!AL93</f>
        <v>75</v>
      </c>
      <c r="J93">
        <f>BYPL_EOD!AK93+BYPL_EOD!AL93</f>
        <v>49.92</v>
      </c>
      <c r="K93">
        <f>MES_EOD!AK93+MES_EOD!AL93</f>
        <v>8.82</v>
      </c>
      <c r="L93">
        <f>NDMC_EOD!AK93+NDMC_EOD!AL93</f>
        <v>29</v>
      </c>
      <c r="M93">
        <f>TPDDL_EOD!AK93+TPDDL_EOD!AL93</f>
        <v>69.599999999999994</v>
      </c>
      <c r="N93">
        <f t="shared" si="7"/>
        <v>232.34</v>
      </c>
      <c r="O93" s="154">
        <f t="shared" si="8"/>
        <v>3.9999999999906777E-3</v>
      </c>
      <c r="P93">
        <v>75.003332646102407</v>
      </c>
      <c r="Q93">
        <v>49.92</v>
      </c>
      <c r="R93">
        <v>8.82</v>
      </c>
      <c r="S93">
        <v>29.000667353897583</v>
      </c>
      <c r="T93">
        <v>69.599999999999994</v>
      </c>
      <c r="U93" s="156">
        <f t="shared" si="9"/>
        <v>232.34399999999997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232.34399999999999</v>
      </c>
      <c r="E94">
        <f>BAWANA!AM94</f>
        <v>0</v>
      </c>
      <c r="F94">
        <f t="shared" si="11"/>
        <v>256</v>
      </c>
      <c r="G94">
        <f t="shared" si="12"/>
        <v>232.34399999999999</v>
      </c>
      <c r="H94" s="154"/>
      <c r="I94">
        <f>BRPL_EOD!AK94+BRPL_EOD!AL94</f>
        <v>75</v>
      </c>
      <c r="J94">
        <f>BYPL_EOD!AK94+BYPL_EOD!AL94</f>
        <v>49.92</v>
      </c>
      <c r="K94">
        <f>MES_EOD!AK94+MES_EOD!AL94</f>
        <v>8.82</v>
      </c>
      <c r="L94">
        <f>NDMC_EOD!AK94+NDMC_EOD!AL94</f>
        <v>29</v>
      </c>
      <c r="M94">
        <f>TPDDL_EOD!AK94+TPDDL_EOD!AL94</f>
        <v>69.599999999999994</v>
      </c>
      <c r="N94">
        <f t="shared" si="7"/>
        <v>232.34</v>
      </c>
      <c r="O94" s="154">
        <f t="shared" si="8"/>
        <v>3.9999999999906777E-3</v>
      </c>
      <c r="P94">
        <v>75.003332646102407</v>
      </c>
      <c r="Q94">
        <v>49.92</v>
      </c>
      <c r="R94">
        <v>8.82</v>
      </c>
      <c r="S94">
        <v>29.000667353897583</v>
      </c>
      <c r="T94">
        <v>69.599999999999994</v>
      </c>
      <c r="U94" s="156">
        <f t="shared" si="9"/>
        <v>232.34399999999997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232.34399999999999</v>
      </c>
      <c r="E95">
        <f>BAWANA!AM95</f>
        <v>0</v>
      </c>
      <c r="F95">
        <f t="shared" si="11"/>
        <v>256</v>
      </c>
      <c r="G95">
        <f t="shared" si="12"/>
        <v>232.34399999999999</v>
      </c>
      <c r="H95" s="154"/>
      <c r="I95">
        <f>BRPL_EOD!AK95+BRPL_EOD!AL95</f>
        <v>75</v>
      </c>
      <c r="J95">
        <f>BYPL_EOD!AK95+BYPL_EOD!AL95</f>
        <v>49.92</v>
      </c>
      <c r="K95">
        <f>MES_EOD!AK95+MES_EOD!AL95</f>
        <v>8.82</v>
      </c>
      <c r="L95">
        <f>NDMC_EOD!AK95+NDMC_EOD!AL95</f>
        <v>29</v>
      </c>
      <c r="M95">
        <f>TPDDL_EOD!AK95+TPDDL_EOD!AL95</f>
        <v>69.599999999999994</v>
      </c>
      <c r="N95">
        <f t="shared" si="7"/>
        <v>232.34</v>
      </c>
      <c r="O95" s="154">
        <f t="shared" si="8"/>
        <v>3.9999999999906777E-3</v>
      </c>
      <c r="P95">
        <v>75.003332646102407</v>
      </c>
      <c r="Q95">
        <v>49.92</v>
      </c>
      <c r="R95">
        <v>8.82</v>
      </c>
      <c r="S95">
        <v>29.000667353897583</v>
      </c>
      <c r="T95">
        <v>69.599999999999994</v>
      </c>
      <c r="U95" s="156">
        <f t="shared" si="9"/>
        <v>232.34399999999997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232.34399999999999</v>
      </c>
      <c r="E96">
        <f>BAWANA!AM96</f>
        <v>0</v>
      </c>
      <c r="F96">
        <f t="shared" si="11"/>
        <v>256</v>
      </c>
      <c r="G96">
        <f t="shared" si="12"/>
        <v>232.34399999999999</v>
      </c>
      <c r="H96" s="154"/>
      <c r="I96">
        <f>BRPL_EOD!AK96+BRPL_EOD!AL96</f>
        <v>75</v>
      </c>
      <c r="J96">
        <f>BYPL_EOD!AK96+BYPL_EOD!AL96</f>
        <v>49.92</v>
      </c>
      <c r="K96">
        <f>MES_EOD!AK96+MES_EOD!AL96</f>
        <v>8.82</v>
      </c>
      <c r="L96">
        <f>NDMC_EOD!AK96+NDMC_EOD!AL96</f>
        <v>29</v>
      </c>
      <c r="M96">
        <f>TPDDL_EOD!AK96+TPDDL_EOD!AL96</f>
        <v>69.599999999999994</v>
      </c>
      <c r="N96">
        <f t="shared" si="7"/>
        <v>232.34</v>
      </c>
      <c r="O96" s="154">
        <f t="shared" si="8"/>
        <v>3.9999999999906777E-3</v>
      </c>
      <c r="P96">
        <v>75.003332646102407</v>
      </c>
      <c r="Q96">
        <v>49.92</v>
      </c>
      <c r="R96">
        <v>8.82</v>
      </c>
      <c r="S96">
        <v>29.000667353897583</v>
      </c>
      <c r="T96">
        <v>69.599999999999994</v>
      </c>
      <c r="U96" s="156">
        <f t="shared" si="9"/>
        <v>232.34399999999997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232.34399999999999</v>
      </c>
      <c r="E97">
        <f>BAWANA!AM97</f>
        <v>0</v>
      </c>
      <c r="F97">
        <f t="shared" si="11"/>
        <v>256</v>
      </c>
      <c r="G97">
        <f t="shared" si="12"/>
        <v>232.34399999999999</v>
      </c>
      <c r="H97" s="154"/>
      <c r="I97">
        <f>BRPL_EOD!AK97+BRPL_EOD!AL97</f>
        <v>75</v>
      </c>
      <c r="J97">
        <f>BYPL_EOD!AK97+BYPL_EOD!AL97</f>
        <v>49.92</v>
      </c>
      <c r="K97">
        <f>MES_EOD!AK97+MES_EOD!AL97</f>
        <v>8.82</v>
      </c>
      <c r="L97">
        <f>NDMC_EOD!AK97+NDMC_EOD!AL97</f>
        <v>29</v>
      </c>
      <c r="M97">
        <f>TPDDL_EOD!AK97+TPDDL_EOD!AL97</f>
        <v>69.599999999999994</v>
      </c>
      <c r="N97">
        <f t="shared" si="7"/>
        <v>232.34</v>
      </c>
      <c r="O97" s="154">
        <f t="shared" si="8"/>
        <v>3.9999999999906777E-3</v>
      </c>
      <c r="P97">
        <v>75.003332646102407</v>
      </c>
      <c r="Q97">
        <v>49.92</v>
      </c>
      <c r="R97">
        <v>8.82</v>
      </c>
      <c r="S97">
        <v>29.000667353897583</v>
      </c>
      <c r="T97">
        <v>69.599999999999994</v>
      </c>
      <c r="U97" s="156">
        <f t="shared" si="9"/>
        <v>232.34399999999997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232.34399999999999</v>
      </c>
      <c r="E98">
        <f>BAWANA!AM98</f>
        <v>0</v>
      </c>
      <c r="F98">
        <f t="shared" si="11"/>
        <v>256</v>
      </c>
      <c r="G98">
        <f t="shared" si="12"/>
        <v>232.34399999999999</v>
      </c>
      <c r="H98" s="154"/>
      <c r="I98">
        <f>BRPL_EOD!AK98+BRPL_EOD!AL98</f>
        <v>75</v>
      </c>
      <c r="J98">
        <f>BYPL_EOD!AK98+BYPL_EOD!AL98</f>
        <v>49.92</v>
      </c>
      <c r="K98">
        <f>MES_EOD!AK98+MES_EOD!AL98</f>
        <v>8.82</v>
      </c>
      <c r="L98">
        <f>NDMC_EOD!AK98+NDMC_EOD!AL98</f>
        <v>29</v>
      </c>
      <c r="M98">
        <f>TPDDL_EOD!AK98+TPDDL_EOD!AL98</f>
        <v>69.599999999999994</v>
      </c>
      <c r="N98">
        <f t="shared" si="7"/>
        <v>232.34</v>
      </c>
      <c r="O98" s="154">
        <f t="shared" si="8"/>
        <v>3.9999999999906777E-3</v>
      </c>
      <c r="P98">
        <v>75.003332646102407</v>
      </c>
      <c r="Q98">
        <v>49.92</v>
      </c>
      <c r="R98">
        <v>8.82</v>
      </c>
      <c r="S98">
        <v>29.000667353897583</v>
      </c>
      <c r="T98">
        <v>69.599999999999994</v>
      </c>
      <c r="U98" s="156">
        <f t="shared" si="9"/>
        <v>232.34399999999997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5.6645144999999957</v>
      </c>
      <c r="E99" s="156">
        <f t="shared" si="14"/>
        <v>0</v>
      </c>
      <c r="F99" s="156">
        <f t="shared" si="14"/>
        <v>6.1440000000000001</v>
      </c>
      <c r="G99" s="156">
        <f t="shared" si="14"/>
        <v>5.6645144999999957</v>
      </c>
      <c r="H99" s="156"/>
      <c r="I99" s="156">
        <f t="shared" si="14"/>
        <v>1.9586049999999997</v>
      </c>
      <c r="J99" s="156">
        <f t="shared" si="14"/>
        <v>1.1938700000000013</v>
      </c>
      <c r="K99" s="156">
        <f t="shared" si="14"/>
        <v>0.15417000000000006</v>
      </c>
      <c r="L99" s="156">
        <f t="shared" si="14"/>
        <v>0.6935450000000003</v>
      </c>
      <c r="M99" s="156">
        <f t="shared" si="14"/>
        <v>1.6645300000000021</v>
      </c>
      <c r="N99" s="156">
        <f t="shared" si="14"/>
        <v>5.6647200000000009</v>
      </c>
      <c r="O99" s="156">
        <f t="shared" si="14"/>
        <v>-2.0550000000011436E-4</v>
      </c>
      <c r="P99" s="156">
        <f t="shared" si="14"/>
        <v>1.9585480856500146</v>
      </c>
      <c r="Q99" s="156">
        <f t="shared" si="14"/>
        <v>1.1938185938918313</v>
      </c>
      <c r="R99" s="156">
        <f t="shared" si="14"/>
        <v>0.15416501946888209</v>
      </c>
      <c r="S99" s="156">
        <f t="shared" si="14"/>
        <v>0.69352446391796574</v>
      </c>
      <c r="T99" s="156">
        <f t="shared" si="14"/>
        <v>1.6644583370713064</v>
      </c>
      <c r="U99" s="156">
        <f t="shared" si="14"/>
        <v>5.6645144999999957</v>
      </c>
      <c r="V99" s="156">
        <f t="shared" si="10"/>
        <v>0</v>
      </c>
      <c r="Y99" s="156">
        <f>SUM(Y3:Y98)/4000</f>
        <v>0.7127899999999997</v>
      </c>
      <c r="Z99" s="156">
        <f t="shared" ref="Z99:AD99" si="15">SUM(Z3:Z98)/4000</f>
        <v>0.68462000000000012</v>
      </c>
      <c r="AA99" s="156">
        <f t="shared" si="15"/>
        <v>0.7127899999999997</v>
      </c>
      <c r="AB99" s="156">
        <f t="shared" si="15"/>
        <v>0.68462000000000012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498</v>
      </c>
      <c r="C2" t="s">
        <v>499</v>
      </c>
      <c r="D2" t="s">
        <v>500</v>
      </c>
      <c r="E2" t="s">
        <v>502</v>
      </c>
      <c r="F2" t="s">
        <v>503</v>
      </c>
      <c r="G2" t="s">
        <v>504</v>
      </c>
      <c r="H2" t="s">
        <v>510</v>
      </c>
      <c r="I2" t="s">
        <v>511</v>
      </c>
      <c r="J2" t="s">
        <v>512</v>
      </c>
      <c r="K2" t="s">
        <v>513</v>
      </c>
      <c r="L2" t="s">
        <v>516</v>
      </c>
      <c r="M2" t="s">
        <v>523</v>
      </c>
      <c r="N2" t="s">
        <v>524</v>
      </c>
      <c r="O2" t="s">
        <v>525</v>
      </c>
      <c r="P2" t="s">
        <v>529</v>
      </c>
      <c r="Q2" t="s">
        <v>533</v>
      </c>
      <c r="R2" t="s">
        <v>534</v>
      </c>
      <c r="S2" t="s">
        <v>535</v>
      </c>
      <c r="T2" t="s">
        <v>536</v>
      </c>
      <c r="U2" t="s">
        <v>527</v>
      </c>
      <c r="V2" t="s">
        <v>454</v>
      </c>
      <c r="W2" t="s">
        <v>457</v>
      </c>
      <c r="Z2" t="s">
        <v>505</v>
      </c>
      <c r="AA2" t="s">
        <v>506</v>
      </c>
      <c r="AB2" t="s">
        <v>507</v>
      </c>
      <c r="AC2" t="s">
        <v>508</v>
      </c>
      <c r="AD2" t="s">
        <v>514</v>
      </c>
      <c r="AE2" t="s">
        <v>515</v>
      </c>
      <c r="AF2" t="s">
        <v>517</v>
      </c>
      <c r="AG2" t="s">
        <v>518</v>
      </c>
      <c r="AH2" t="s">
        <v>519</v>
      </c>
      <c r="AI2" t="s">
        <v>520</v>
      </c>
      <c r="AJ2" t="s">
        <v>521</v>
      </c>
      <c r="AK2" t="s">
        <v>522</v>
      </c>
      <c r="AL2" t="s">
        <v>526</v>
      </c>
      <c r="AM2" t="s">
        <v>528</v>
      </c>
      <c r="AN2" t="s">
        <v>530</v>
      </c>
      <c r="AO2" t="s">
        <v>470</v>
      </c>
      <c r="AP2" t="s">
        <v>531</v>
      </c>
      <c r="AQ2" t="s">
        <v>532</v>
      </c>
      <c r="AR2" t="s">
        <v>537</v>
      </c>
      <c r="AS2" s="19"/>
      <c r="AT2" s="206" t="s">
        <v>453</v>
      </c>
      <c r="AU2" s="169"/>
      <c r="AV2" s="206" t="s">
        <v>497</v>
      </c>
      <c r="AW2" s="206" t="s">
        <v>501</v>
      </c>
      <c r="AX2" s="206" t="s">
        <v>509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471</v>
      </c>
      <c r="BI2" t="s">
        <v>472</v>
      </c>
      <c r="BJ2" t="s">
        <v>469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53.213999999999999</v>
      </c>
      <c r="G3">
        <v>16.29</v>
      </c>
      <c r="H3">
        <v>0</v>
      </c>
      <c r="I3">
        <v>58.636000000000003</v>
      </c>
      <c r="J3">
        <v>2.74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125.58750000000001</v>
      </c>
      <c r="Q3">
        <v>22.39462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141.61500000000001</v>
      </c>
      <c r="X3">
        <v>0</v>
      </c>
      <c r="Y3">
        <v>0</v>
      </c>
      <c r="Z3">
        <v>13.1076</v>
      </c>
      <c r="AA3">
        <v>28.090820000000001</v>
      </c>
      <c r="AB3">
        <v>26.34008</v>
      </c>
      <c r="AC3">
        <v>19.35568</v>
      </c>
      <c r="AD3">
        <v>36.544144000000003</v>
      </c>
      <c r="AE3">
        <v>49.436556000000003</v>
      </c>
      <c r="AF3">
        <v>29.58</v>
      </c>
      <c r="AG3">
        <v>39.088799999999999</v>
      </c>
      <c r="AH3">
        <v>116.9545</v>
      </c>
      <c r="AI3">
        <v>0</v>
      </c>
      <c r="AJ3">
        <v>0</v>
      </c>
      <c r="AK3">
        <v>25.38</v>
      </c>
      <c r="AL3">
        <v>58.1</v>
      </c>
      <c r="AM3">
        <v>0</v>
      </c>
      <c r="AN3">
        <v>0.87997999999999998</v>
      </c>
      <c r="AO3">
        <v>29.106000000000002</v>
      </c>
      <c r="AP3">
        <v>12.9381</v>
      </c>
      <c r="AQ3">
        <v>62.244</v>
      </c>
      <c r="AR3">
        <v>32.553840000000001</v>
      </c>
      <c r="AS3">
        <v>0</v>
      </c>
      <c r="AT3">
        <v>9.8879999999999999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81.99</v>
      </c>
      <c r="BA3">
        <f>SUM(B3:AZ3)</f>
        <v>2729.5470289999998</v>
      </c>
      <c r="BD3">
        <v>24.08</v>
      </c>
      <c r="BE3">
        <v>7.63</v>
      </c>
      <c r="BF3">
        <v>0.73</v>
      </c>
      <c r="BG3">
        <v>1.98</v>
      </c>
      <c r="BH3">
        <v>5.81</v>
      </c>
      <c r="BI3">
        <v>7.17</v>
      </c>
      <c r="BJ3">
        <v>3.11</v>
      </c>
      <c r="BK3">
        <v>3.95</v>
      </c>
      <c r="BL3">
        <v>0.89</v>
      </c>
      <c r="BM3">
        <v>0</v>
      </c>
      <c r="BN3">
        <v>0.5</v>
      </c>
      <c r="BO3">
        <v>16.21</v>
      </c>
      <c r="BP3">
        <v>3.98</v>
      </c>
      <c r="BQ3">
        <v>4.41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81.99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53.213999999999999</v>
      </c>
      <c r="G4">
        <v>16.29</v>
      </c>
      <c r="H4">
        <v>0</v>
      </c>
      <c r="I4">
        <v>58.636000000000003</v>
      </c>
      <c r="J4">
        <v>2.74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125.58750000000001</v>
      </c>
      <c r="Q4">
        <v>22.39462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141.61500000000001</v>
      </c>
      <c r="X4">
        <v>0</v>
      </c>
      <c r="Y4">
        <v>0</v>
      </c>
      <c r="Z4">
        <v>13.1076</v>
      </c>
      <c r="AA4">
        <v>28.090820000000001</v>
      </c>
      <c r="AB4">
        <v>26.34008</v>
      </c>
      <c r="AC4">
        <v>19.35568</v>
      </c>
      <c r="AD4">
        <v>36.544144000000003</v>
      </c>
      <c r="AE4">
        <v>49.436556000000003</v>
      </c>
      <c r="AF4">
        <v>29.58</v>
      </c>
      <c r="AG4">
        <v>39.088799999999999</v>
      </c>
      <c r="AH4">
        <v>116.9545</v>
      </c>
      <c r="AI4">
        <v>0</v>
      </c>
      <c r="AJ4">
        <v>0</v>
      </c>
      <c r="AK4">
        <v>25.38</v>
      </c>
      <c r="AL4">
        <v>58.1</v>
      </c>
      <c r="AM4">
        <v>0</v>
      </c>
      <c r="AN4">
        <v>0.87997999999999998</v>
      </c>
      <c r="AO4">
        <v>29.106000000000002</v>
      </c>
      <c r="AP4">
        <v>12.9381</v>
      </c>
      <c r="AQ4">
        <v>62.244</v>
      </c>
      <c r="AR4">
        <v>32.553840000000001</v>
      </c>
      <c r="AS4">
        <v>0</v>
      </c>
      <c r="AT4">
        <v>9.8879999999999999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81.99</v>
      </c>
      <c r="BA4">
        <f t="shared" ref="BA4:BA67" si="1">SUM(B4:AZ4)</f>
        <v>2729.5470289999998</v>
      </c>
      <c r="BD4">
        <v>24.08</v>
      </c>
      <c r="BE4">
        <v>7.63</v>
      </c>
      <c r="BF4">
        <v>0.73</v>
      </c>
      <c r="BG4">
        <v>1.98</v>
      </c>
      <c r="BH4">
        <v>5.81</v>
      </c>
      <c r="BI4">
        <v>7.17</v>
      </c>
      <c r="BJ4">
        <v>3.11</v>
      </c>
      <c r="BK4">
        <v>3.95</v>
      </c>
      <c r="BL4">
        <v>0.89</v>
      </c>
      <c r="BM4">
        <v>0</v>
      </c>
      <c r="BN4">
        <v>0.5</v>
      </c>
      <c r="BO4">
        <v>16.21</v>
      </c>
      <c r="BP4">
        <v>3.98</v>
      </c>
      <c r="BQ4">
        <v>4.41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81.99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53.213999999999999</v>
      </c>
      <c r="G5">
        <v>16.29</v>
      </c>
      <c r="H5">
        <v>0</v>
      </c>
      <c r="I5">
        <v>58.636000000000003</v>
      </c>
      <c r="J5">
        <v>2.74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125.58750000000001</v>
      </c>
      <c r="Q5">
        <v>22.39462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141.61500000000001</v>
      </c>
      <c r="X5">
        <v>0</v>
      </c>
      <c r="Y5">
        <v>0</v>
      </c>
      <c r="Z5">
        <v>13.1076</v>
      </c>
      <c r="AA5">
        <v>14.04936</v>
      </c>
      <c r="AB5">
        <v>26.34008</v>
      </c>
      <c r="AC5">
        <v>19.35568</v>
      </c>
      <c r="AD5">
        <v>36.544144000000003</v>
      </c>
      <c r="AE5">
        <v>49.436556000000003</v>
      </c>
      <c r="AF5">
        <v>29.58</v>
      </c>
      <c r="AG5">
        <v>39.088799999999999</v>
      </c>
      <c r="AH5">
        <v>116.9545</v>
      </c>
      <c r="AI5">
        <v>0</v>
      </c>
      <c r="AJ5">
        <v>0</v>
      </c>
      <c r="AK5">
        <v>25.38</v>
      </c>
      <c r="AL5">
        <v>58.1</v>
      </c>
      <c r="AM5">
        <v>0</v>
      </c>
      <c r="AN5">
        <v>0.87997999999999998</v>
      </c>
      <c r="AO5">
        <v>29.106000000000002</v>
      </c>
      <c r="AP5">
        <v>12.9381</v>
      </c>
      <c r="AQ5">
        <v>62.244</v>
      </c>
      <c r="AR5">
        <v>32.553840000000001</v>
      </c>
      <c r="AS5">
        <v>0</v>
      </c>
      <c r="AT5">
        <v>9.8879999999999999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82.039999999999992</v>
      </c>
      <c r="BA5">
        <f t="shared" si="1"/>
        <v>2715.5555690000001</v>
      </c>
      <c r="BD5">
        <v>24.08</v>
      </c>
      <c r="BE5">
        <v>7.63</v>
      </c>
      <c r="BF5">
        <v>0.78</v>
      </c>
      <c r="BG5">
        <v>1.98</v>
      </c>
      <c r="BH5">
        <v>5.81</v>
      </c>
      <c r="BI5">
        <v>7.17</v>
      </c>
      <c r="BJ5">
        <v>3.11</v>
      </c>
      <c r="BK5">
        <v>3.95</v>
      </c>
      <c r="BL5">
        <v>0.89</v>
      </c>
      <c r="BM5">
        <v>0</v>
      </c>
      <c r="BN5">
        <v>0.5</v>
      </c>
      <c r="BO5">
        <v>16.21</v>
      </c>
      <c r="BP5">
        <v>3.98</v>
      </c>
      <c r="BQ5">
        <v>4.41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82.039999999999992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53.213999999999999</v>
      </c>
      <c r="G6">
        <v>16.29</v>
      </c>
      <c r="H6">
        <v>0</v>
      </c>
      <c r="I6">
        <v>58.636000000000003</v>
      </c>
      <c r="J6">
        <v>2.74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125.58750000000001</v>
      </c>
      <c r="Q6">
        <v>15.4741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141.61500000000001</v>
      </c>
      <c r="X6">
        <v>0</v>
      </c>
      <c r="Y6">
        <v>0</v>
      </c>
      <c r="Z6">
        <v>13.1076</v>
      </c>
      <c r="AA6">
        <v>14.04936</v>
      </c>
      <c r="AB6">
        <v>26.34008</v>
      </c>
      <c r="AC6">
        <v>19.35568</v>
      </c>
      <c r="AD6">
        <v>36.544144000000003</v>
      </c>
      <c r="AE6">
        <v>49.436556000000003</v>
      </c>
      <c r="AF6">
        <v>29.58</v>
      </c>
      <c r="AG6">
        <v>39.088799999999999</v>
      </c>
      <c r="AH6">
        <v>93.563599999999994</v>
      </c>
      <c r="AI6">
        <v>0</v>
      </c>
      <c r="AJ6">
        <v>0</v>
      </c>
      <c r="AK6">
        <v>25.38</v>
      </c>
      <c r="AL6">
        <v>58.1</v>
      </c>
      <c r="AM6">
        <v>0</v>
      </c>
      <c r="AN6">
        <v>0.87997999999999998</v>
      </c>
      <c r="AO6">
        <v>29.106000000000002</v>
      </c>
      <c r="AP6">
        <v>12.9381</v>
      </c>
      <c r="AQ6">
        <v>62.244</v>
      </c>
      <c r="AR6">
        <v>32.553840000000001</v>
      </c>
      <c r="AS6">
        <v>0</v>
      </c>
      <c r="AT6">
        <v>9.8879999999999999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82.039999999999992</v>
      </c>
      <c r="BA6">
        <f t="shared" si="1"/>
        <v>2685.2441490000001</v>
      </c>
      <c r="BD6">
        <v>24.08</v>
      </c>
      <c r="BE6">
        <v>7.63</v>
      </c>
      <c r="BF6">
        <v>0.78</v>
      </c>
      <c r="BG6">
        <v>1.98</v>
      </c>
      <c r="BH6">
        <v>5.81</v>
      </c>
      <c r="BI6">
        <v>7.17</v>
      </c>
      <c r="BJ6">
        <v>3.11</v>
      </c>
      <c r="BK6">
        <v>3.95</v>
      </c>
      <c r="BL6">
        <v>0.89</v>
      </c>
      <c r="BM6">
        <v>0</v>
      </c>
      <c r="BN6">
        <v>0.5</v>
      </c>
      <c r="BO6">
        <v>16.21</v>
      </c>
      <c r="BP6">
        <v>3.98</v>
      </c>
      <c r="BQ6">
        <v>4.41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82.039999999999992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53.213999999999999</v>
      </c>
      <c r="G7">
        <v>16.29</v>
      </c>
      <c r="H7">
        <v>0</v>
      </c>
      <c r="I7">
        <v>58.636000000000003</v>
      </c>
      <c r="J7">
        <v>2.74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125.58750000000001</v>
      </c>
      <c r="Q7">
        <v>17.187100000000001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141.61500000000001</v>
      </c>
      <c r="X7">
        <v>0</v>
      </c>
      <c r="Y7">
        <v>0</v>
      </c>
      <c r="Z7">
        <v>13.1076</v>
      </c>
      <c r="AA7">
        <v>14.04936</v>
      </c>
      <c r="AB7">
        <v>26.34008</v>
      </c>
      <c r="AC7">
        <v>19.35568</v>
      </c>
      <c r="AD7">
        <v>36.544144000000003</v>
      </c>
      <c r="AE7">
        <v>49.436556000000003</v>
      </c>
      <c r="AF7">
        <v>29.58</v>
      </c>
      <c r="AG7">
        <v>39.088799999999999</v>
      </c>
      <c r="AH7">
        <v>93.563599999999994</v>
      </c>
      <c r="AI7">
        <v>0</v>
      </c>
      <c r="AJ7">
        <v>0</v>
      </c>
      <c r="AK7">
        <v>25.38</v>
      </c>
      <c r="AL7">
        <v>58.1</v>
      </c>
      <c r="AM7">
        <v>0</v>
      </c>
      <c r="AN7">
        <v>0.87997999999999998</v>
      </c>
      <c r="AO7">
        <v>29.106000000000002</v>
      </c>
      <c r="AP7">
        <v>12.9381</v>
      </c>
      <c r="AQ7">
        <v>62.244</v>
      </c>
      <c r="AR7">
        <v>16.142399999999999</v>
      </c>
      <c r="AS7">
        <v>0</v>
      </c>
      <c r="AT7">
        <v>9.8879999999999999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81.99</v>
      </c>
      <c r="BA7">
        <f t="shared" si="1"/>
        <v>2670.4957090000003</v>
      </c>
      <c r="BD7">
        <v>24.08</v>
      </c>
      <c r="BE7">
        <v>7.63</v>
      </c>
      <c r="BF7">
        <v>0.73</v>
      </c>
      <c r="BG7">
        <v>1.98</v>
      </c>
      <c r="BH7">
        <v>5.81</v>
      </c>
      <c r="BI7">
        <v>7.17</v>
      </c>
      <c r="BJ7">
        <v>3.11</v>
      </c>
      <c r="BK7">
        <v>3.95</v>
      </c>
      <c r="BL7">
        <v>0.89</v>
      </c>
      <c r="BM7">
        <v>0</v>
      </c>
      <c r="BN7">
        <v>0.5</v>
      </c>
      <c r="BO7">
        <v>16.21</v>
      </c>
      <c r="BP7">
        <v>3.98</v>
      </c>
      <c r="BQ7">
        <v>4.41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81.99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53.213999999999999</v>
      </c>
      <c r="G8">
        <v>16.29</v>
      </c>
      <c r="H8">
        <v>0</v>
      </c>
      <c r="I8">
        <v>58.636000000000003</v>
      </c>
      <c r="J8">
        <v>2.74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125.58750000000001</v>
      </c>
      <c r="Q8">
        <v>17.187100000000001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141.61500000000001</v>
      </c>
      <c r="X8">
        <v>0</v>
      </c>
      <c r="Y8">
        <v>0</v>
      </c>
      <c r="Z8">
        <v>13.1076</v>
      </c>
      <c r="AA8">
        <v>0</v>
      </c>
      <c r="AB8">
        <v>26.34008</v>
      </c>
      <c r="AC8">
        <v>19.35568</v>
      </c>
      <c r="AD8">
        <v>36.544144000000003</v>
      </c>
      <c r="AE8">
        <v>49.436556000000003</v>
      </c>
      <c r="AF8">
        <v>29.58</v>
      </c>
      <c r="AG8">
        <v>39.088799999999999</v>
      </c>
      <c r="AH8">
        <v>93.563599999999994</v>
      </c>
      <c r="AI8">
        <v>0</v>
      </c>
      <c r="AJ8">
        <v>0</v>
      </c>
      <c r="AK8">
        <v>25.38</v>
      </c>
      <c r="AL8">
        <v>58.1</v>
      </c>
      <c r="AM8">
        <v>0</v>
      </c>
      <c r="AN8">
        <v>0.87997999999999998</v>
      </c>
      <c r="AO8">
        <v>29.106000000000002</v>
      </c>
      <c r="AP8">
        <v>12.9381</v>
      </c>
      <c r="AQ8">
        <v>62.244</v>
      </c>
      <c r="AR8">
        <v>16.142399999999999</v>
      </c>
      <c r="AS8">
        <v>0</v>
      </c>
      <c r="AT8">
        <v>9.8879999999999999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81.99</v>
      </c>
      <c r="BA8">
        <f t="shared" si="1"/>
        <v>2656.4463490000003</v>
      </c>
      <c r="BD8">
        <v>24.08</v>
      </c>
      <c r="BE8">
        <v>7.63</v>
      </c>
      <c r="BF8">
        <v>0.73</v>
      </c>
      <c r="BG8">
        <v>1.98</v>
      </c>
      <c r="BH8">
        <v>5.81</v>
      </c>
      <c r="BI8">
        <v>7.17</v>
      </c>
      <c r="BJ8">
        <v>3.11</v>
      </c>
      <c r="BK8">
        <v>3.95</v>
      </c>
      <c r="BL8">
        <v>0.89</v>
      </c>
      <c r="BM8">
        <v>0</v>
      </c>
      <c r="BN8">
        <v>0.5</v>
      </c>
      <c r="BO8">
        <v>16.21</v>
      </c>
      <c r="BP8">
        <v>3.98</v>
      </c>
      <c r="BQ8">
        <v>4.41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81.99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53.213999999999999</v>
      </c>
      <c r="G9">
        <v>16.29</v>
      </c>
      <c r="H9">
        <v>0</v>
      </c>
      <c r="I9">
        <v>58.636000000000003</v>
      </c>
      <c r="J9">
        <v>2.74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125.58750000000001</v>
      </c>
      <c r="Q9">
        <v>18.843</v>
      </c>
      <c r="R9">
        <v>42.392195999999998</v>
      </c>
      <c r="S9">
        <v>26.390910000000002</v>
      </c>
      <c r="T9">
        <v>0</v>
      </c>
      <c r="U9">
        <v>345.375</v>
      </c>
      <c r="V9">
        <v>20.731850000000001</v>
      </c>
      <c r="W9">
        <v>141.61500000000001</v>
      </c>
      <c r="X9">
        <v>0</v>
      </c>
      <c r="Y9">
        <v>0</v>
      </c>
      <c r="Z9">
        <v>6.6</v>
      </c>
      <c r="AA9">
        <v>0</v>
      </c>
      <c r="AB9">
        <v>26.34008</v>
      </c>
      <c r="AC9">
        <v>19.35568</v>
      </c>
      <c r="AD9">
        <v>36.544144000000003</v>
      </c>
      <c r="AE9">
        <v>49.436556000000003</v>
      </c>
      <c r="AF9">
        <v>29.58</v>
      </c>
      <c r="AG9">
        <v>39.088799999999999</v>
      </c>
      <c r="AH9">
        <v>93.563599999999994</v>
      </c>
      <c r="AI9">
        <v>0</v>
      </c>
      <c r="AJ9">
        <v>0</v>
      </c>
      <c r="AK9">
        <v>25.38</v>
      </c>
      <c r="AL9">
        <v>58.1</v>
      </c>
      <c r="AM9">
        <v>0</v>
      </c>
      <c r="AN9">
        <v>0.87997999999999998</v>
      </c>
      <c r="AO9">
        <v>29.106000000000002</v>
      </c>
      <c r="AP9">
        <v>12.9381</v>
      </c>
      <c r="AQ9">
        <v>62.244</v>
      </c>
      <c r="AR9">
        <v>16.142399999999999</v>
      </c>
      <c r="AS9">
        <v>0</v>
      </c>
      <c r="AT9">
        <v>9.8879999999999999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81.99</v>
      </c>
      <c r="BA9">
        <f t="shared" si="1"/>
        <v>2647.9946490000002</v>
      </c>
      <c r="BD9">
        <v>24.08</v>
      </c>
      <c r="BE9">
        <v>7.63</v>
      </c>
      <c r="BF9">
        <v>0.73</v>
      </c>
      <c r="BG9">
        <v>1.98</v>
      </c>
      <c r="BH9">
        <v>5.81</v>
      </c>
      <c r="BI9">
        <v>7.17</v>
      </c>
      <c r="BJ9">
        <v>3.11</v>
      </c>
      <c r="BK9">
        <v>3.95</v>
      </c>
      <c r="BL9">
        <v>0.89</v>
      </c>
      <c r="BM9">
        <v>0</v>
      </c>
      <c r="BN9">
        <v>0.5</v>
      </c>
      <c r="BO9">
        <v>16.21</v>
      </c>
      <c r="BP9">
        <v>3.98</v>
      </c>
      <c r="BQ9">
        <v>4.41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81.99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53.213999999999999</v>
      </c>
      <c r="G10">
        <v>16.29</v>
      </c>
      <c r="H10">
        <v>0</v>
      </c>
      <c r="I10">
        <v>58.636000000000003</v>
      </c>
      <c r="J10">
        <v>2.74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125.58750000000001</v>
      </c>
      <c r="Q10">
        <v>18.843</v>
      </c>
      <c r="R10">
        <v>42.392195999999998</v>
      </c>
      <c r="S10">
        <v>26.390910000000002</v>
      </c>
      <c r="T10">
        <v>0</v>
      </c>
      <c r="U10">
        <v>345.375</v>
      </c>
      <c r="V10">
        <v>20.731850000000001</v>
      </c>
      <c r="W10">
        <v>141.61500000000001</v>
      </c>
      <c r="X10">
        <v>0</v>
      </c>
      <c r="Y10">
        <v>0</v>
      </c>
      <c r="Z10">
        <v>6.6</v>
      </c>
      <c r="AA10">
        <v>0</v>
      </c>
      <c r="AB10">
        <v>26.34008</v>
      </c>
      <c r="AC10">
        <v>19.35568</v>
      </c>
      <c r="AD10">
        <v>36.544144000000003</v>
      </c>
      <c r="AE10">
        <v>49.436556000000003</v>
      </c>
      <c r="AF10">
        <v>29.58</v>
      </c>
      <c r="AG10">
        <v>39.088799999999999</v>
      </c>
      <c r="AH10">
        <v>93.563599999999994</v>
      </c>
      <c r="AI10">
        <v>0</v>
      </c>
      <c r="AJ10">
        <v>0</v>
      </c>
      <c r="AK10">
        <v>25.38</v>
      </c>
      <c r="AL10">
        <v>58.1</v>
      </c>
      <c r="AM10">
        <v>0</v>
      </c>
      <c r="AN10">
        <v>0.87997999999999998</v>
      </c>
      <c r="AO10">
        <v>29.106000000000002</v>
      </c>
      <c r="AP10">
        <v>12.9381</v>
      </c>
      <c r="AQ10">
        <v>62.244</v>
      </c>
      <c r="AR10">
        <v>16.142399999999999</v>
      </c>
      <c r="AS10">
        <v>0</v>
      </c>
      <c r="AT10">
        <v>9.8879999999999999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81.99</v>
      </c>
      <c r="BA10">
        <f t="shared" si="1"/>
        <v>2647.9946490000002</v>
      </c>
      <c r="BD10">
        <v>24.08</v>
      </c>
      <c r="BE10">
        <v>7.63</v>
      </c>
      <c r="BF10">
        <v>0.73</v>
      </c>
      <c r="BG10">
        <v>1.98</v>
      </c>
      <c r="BH10">
        <v>5.81</v>
      </c>
      <c r="BI10">
        <v>7.17</v>
      </c>
      <c r="BJ10">
        <v>3.11</v>
      </c>
      <c r="BK10">
        <v>3.95</v>
      </c>
      <c r="BL10">
        <v>0.89</v>
      </c>
      <c r="BM10">
        <v>0</v>
      </c>
      <c r="BN10">
        <v>0.5</v>
      </c>
      <c r="BO10">
        <v>16.21</v>
      </c>
      <c r="BP10">
        <v>3.98</v>
      </c>
      <c r="BQ10">
        <v>4.41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81.99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53.213999999999999</v>
      </c>
      <c r="G11">
        <v>16.29</v>
      </c>
      <c r="H11">
        <v>0</v>
      </c>
      <c r="I11">
        <v>58.636000000000003</v>
      </c>
      <c r="J11">
        <v>2.74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125.58750000000001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345.375</v>
      </c>
      <c r="V11">
        <v>20.731850000000001</v>
      </c>
      <c r="W11">
        <v>141.61500000000001</v>
      </c>
      <c r="X11">
        <v>0</v>
      </c>
      <c r="Y11">
        <v>0</v>
      </c>
      <c r="Z11">
        <v>6.6</v>
      </c>
      <c r="AA11">
        <v>0</v>
      </c>
      <c r="AB11">
        <v>13.0634</v>
      </c>
      <c r="AC11">
        <v>9.6778399999999998</v>
      </c>
      <c r="AD11">
        <v>36.544144000000003</v>
      </c>
      <c r="AE11">
        <v>49.436556000000003</v>
      </c>
      <c r="AF11">
        <v>29.58</v>
      </c>
      <c r="AG11">
        <v>39.088799999999999</v>
      </c>
      <c r="AH11">
        <v>93.563599999999994</v>
      </c>
      <c r="AI11">
        <v>0</v>
      </c>
      <c r="AJ11">
        <v>0</v>
      </c>
      <c r="AK11">
        <v>25.38</v>
      </c>
      <c r="AL11">
        <v>58.1</v>
      </c>
      <c r="AM11">
        <v>0</v>
      </c>
      <c r="AN11">
        <v>0.87997999999999998</v>
      </c>
      <c r="AO11">
        <v>29.106000000000002</v>
      </c>
      <c r="AP11">
        <v>12.9381</v>
      </c>
      <c r="AQ11">
        <v>62.244</v>
      </c>
      <c r="AR11">
        <v>16.142399999999999</v>
      </c>
      <c r="AS11">
        <v>0</v>
      </c>
      <c r="AT11">
        <v>9.8879999999999999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82.250000000000014</v>
      </c>
      <c r="BA11">
        <f t="shared" si="1"/>
        <v>2627.0131290000004</v>
      </c>
      <c r="BD11">
        <v>25.43</v>
      </c>
      <c r="BE11">
        <v>7.45</v>
      </c>
      <c r="BF11">
        <v>0.76</v>
      </c>
      <c r="BG11">
        <v>1.92</v>
      </c>
      <c r="BH11">
        <v>5.63</v>
      </c>
      <c r="BI11">
        <v>7.03</v>
      </c>
      <c r="BJ11">
        <v>3.21</v>
      </c>
      <c r="BK11">
        <v>3.95</v>
      </c>
      <c r="BL11">
        <v>0.85</v>
      </c>
      <c r="BM11">
        <v>0</v>
      </c>
      <c r="BN11">
        <v>0.49</v>
      </c>
      <c r="BO11">
        <v>15.81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82.250000000000014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53.213999999999999</v>
      </c>
      <c r="G12">
        <v>16.29</v>
      </c>
      <c r="H12">
        <v>0</v>
      </c>
      <c r="I12">
        <v>58.636000000000003</v>
      </c>
      <c r="J12">
        <v>2.74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125.58750000000001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345.375</v>
      </c>
      <c r="V12">
        <v>20.731850000000001</v>
      </c>
      <c r="W12">
        <v>141.61500000000001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36.544144000000003</v>
      </c>
      <c r="AE12">
        <v>49.436556000000003</v>
      </c>
      <c r="AF12">
        <v>29.58</v>
      </c>
      <c r="AG12">
        <v>39.088799999999999</v>
      </c>
      <c r="AH12">
        <v>93.563599999999994</v>
      </c>
      <c r="AI12">
        <v>0</v>
      </c>
      <c r="AJ12">
        <v>0</v>
      </c>
      <c r="AK12">
        <v>25.38</v>
      </c>
      <c r="AL12">
        <v>58.1</v>
      </c>
      <c r="AM12">
        <v>0</v>
      </c>
      <c r="AN12">
        <v>0.87997999999999998</v>
      </c>
      <c r="AO12">
        <v>29.106000000000002</v>
      </c>
      <c r="AP12">
        <v>12.9381</v>
      </c>
      <c r="AQ12">
        <v>62.244</v>
      </c>
      <c r="AR12">
        <v>16.142399999999999</v>
      </c>
      <c r="AS12">
        <v>0</v>
      </c>
      <c r="AT12">
        <v>9.8879999999999999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82.250000000000014</v>
      </c>
      <c r="BA12">
        <f t="shared" si="1"/>
        <v>2626.9669290000006</v>
      </c>
      <c r="BD12">
        <v>25.43</v>
      </c>
      <c r="BE12">
        <v>7.45</v>
      </c>
      <c r="BF12">
        <v>0.76</v>
      </c>
      <c r="BG12">
        <v>1.92</v>
      </c>
      <c r="BH12">
        <v>5.63</v>
      </c>
      <c r="BI12">
        <v>7.03</v>
      </c>
      <c r="BJ12">
        <v>3.21</v>
      </c>
      <c r="BK12">
        <v>3.95</v>
      </c>
      <c r="BL12">
        <v>0.85</v>
      </c>
      <c r="BM12">
        <v>0</v>
      </c>
      <c r="BN12">
        <v>0.49</v>
      </c>
      <c r="BO12">
        <v>15.81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82.250000000000014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53.213999999999999</v>
      </c>
      <c r="G13">
        <v>16.29</v>
      </c>
      <c r="H13">
        <v>0</v>
      </c>
      <c r="I13">
        <v>58.636000000000003</v>
      </c>
      <c r="J13">
        <v>2.74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345.375</v>
      </c>
      <c r="V13">
        <v>20.731850000000001</v>
      </c>
      <c r="W13">
        <v>143.71299999999999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36.544144000000003</v>
      </c>
      <c r="AE13">
        <v>49.436556000000003</v>
      </c>
      <c r="AF13">
        <v>29.58</v>
      </c>
      <c r="AG13">
        <v>39.088799999999999</v>
      </c>
      <c r="AH13">
        <v>70.172700000000006</v>
      </c>
      <c r="AI13">
        <v>0</v>
      </c>
      <c r="AJ13">
        <v>0</v>
      </c>
      <c r="AK13">
        <v>25.38</v>
      </c>
      <c r="AL13">
        <v>58.1</v>
      </c>
      <c r="AM13">
        <v>0</v>
      </c>
      <c r="AN13">
        <v>0.87997999999999998</v>
      </c>
      <c r="AO13">
        <v>29.106000000000002</v>
      </c>
      <c r="AP13">
        <v>12.9381</v>
      </c>
      <c r="AQ13">
        <v>62.244</v>
      </c>
      <c r="AR13">
        <v>16.142399999999999</v>
      </c>
      <c r="AS13">
        <v>0</v>
      </c>
      <c r="AT13">
        <v>9.8879999999999999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82.250000000000014</v>
      </c>
      <c r="BA13">
        <f t="shared" si="1"/>
        <v>2606.9416490000008</v>
      </c>
      <c r="BD13">
        <v>25.43</v>
      </c>
      <c r="BE13">
        <v>7.45</v>
      </c>
      <c r="BF13">
        <v>0.76</v>
      </c>
      <c r="BG13">
        <v>1.92</v>
      </c>
      <c r="BH13">
        <v>5.63</v>
      </c>
      <c r="BI13">
        <v>7.03</v>
      </c>
      <c r="BJ13">
        <v>3.21</v>
      </c>
      <c r="BK13">
        <v>3.95</v>
      </c>
      <c r="BL13">
        <v>0.85</v>
      </c>
      <c r="BM13">
        <v>0</v>
      </c>
      <c r="BN13">
        <v>0.49</v>
      </c>
      <c r="BO13">
        <v>15.81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82.250000000000014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53.213999999999999</v>
      </c>
      <c r="G14">
        <v>16.29</v>
      </c>
      <c r="H14">
        <v>0</v>
      </c>
      <c r="I14">
        <v>58.636000000000003</v>
      </c>
      <c r="J14">
        <v>2.74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345.375</v>
      </c>
      <c r="V14">
        <v>20.731850000000001</v>
      </c>
      <c r="W14">
        <v>143.71299999999999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36.544144000000003</v>
      </c>
      <c r="AE14">
        <v>49.436556000000003</v>
      </c>
      <c r="AF14">
        <v>29.58</v>
      </c>
      <c r="AG14">
        <v>39.088799999999999</v>
      </c>
      <c r="AH14">
        <v>70.172700000000006</v>
      </c>
      <c r="AI14">
        <v>0</v>
      </c>
      <c r="AJ14">
        <v>0</v>
      </c>
      <c r="AK14">
        <v>25.38</v>
      </c>
      <c r="AL14">
        <v>58.1</v>
      </c>
      <c r="AM14">
        <v>0</v>
      </c>
      <c r="AN14">
        <v>0.87997999999999998</v>
      </c>
      <c r="AO14">
        <v>29.106000000000002</v>
      </c>
      <c r="AP14">
        <v>12.9381</v>
      </c>
      <c r="AQ14">
        <v>62.244</v>
      </c>
      <c r="AR14">
        <v>16.142399999999999</v>
      </c>
      <c r="AS14">
        <v>0</v>
      </c>
      <c r="AT14">
        <v>9.8879999999999999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82.250000000000014</v>
      </c>
      <c r="BA14">
        <f t="shared" si="1"/>
        <v>2606.9416490000008</v>
      </c>
      <c r="BD14">
        <v>25.43</v>
      </c>
      <c r="BE14">
        <v>7.45</v>
      </c>
      <c r="BF14">
        <v>0.76</v>
      </c>
      <c r="BG14">
        <v>1.92</v>
      </c>
      <c r="BH14">
        <v>5.63</v>
      </c>
      <c r="BI14">
        <v>7.03</v>
      </c>
      <c r="BJ14">
        <v>3.21</v>
      </c>
      <c r="BK14">
        <v>3.95</v>
      </c>
      <c r="BL14">
        <v>0.85</v>
      </c>
      <c r="BM14">
        <v>0</v>
      </c>
      <c r="BN14">
        <v>0.49</v>
      </c>
      <c r="BO14">
        <v>15.81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82.250000000000014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53.213999999999999</v>
      </c>
      <c r="G15">
        <v>16.29</v>
      </c>
      <c r="H15">
        <v>0</v>
      </c>
      <c r="I15">
        <v>58.636000000000003</v>
      </c>
      <c r="J15">
        <v>2.74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345.375</v>
      </c>
      <c r="V15">
        <v>20.731850000000001</v>
      </c>
      <c r="W15">
        <v>143.71299999999999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36.544144000000003</v>
      </c>
      <c r="AE15">
        <v>49.436556000000003</v>
      </c>
      <c r="AF15">
        <v>29.58</v>
      </c>
      <c r="AG15">
        <v>39.088799999999999</v>
      </c>
      <c r="AH15">
        <v>70.172700000000006</v>
      </c>
      <c r="AI15">
        <v>0</v>
      </c>
      <c r="AJ15">
        <v>0</v>
      </c>
      <c r="AK15">
        <v>25.38</v>
      </c>
      <c r="AL15">
        <v>47.642000000000003</v>
      </c>
      <c r="AM15">
        <v>0</v>
      </c>
      <c r="AN15">
        <v>0.87997999999999998</v>
      </c>
      <c r="AO15">
        <v>29.106000000000002</v>
      </c>
      <c r="AP15">
        <v>11.529</v>
      </c>
      <c r="AQ15">
        <v>62.244</v>
      </c>
      <c r="AR15">
        <v>16.142399999999999</v>
      </c>
      <c r="AS15">
        <v>0</v>
      </c>
      <c r="AT15">
        <v>9.8879999999999999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82.250000000000014</v>
      </c>
      <c r="BA15">
        <f t="shared" si="1"/>
        <v>2595.0745490000008</v>
      </c>
      <c r="BD15">
        <v>25.43</v>
      </c>
      <c r="BE15">
        <v>7.45</v>
      </c>
      <c r="BF15">
        <v>0.76</v>
      </c>
      <c r="BG15">
        <v>1.92</v>
      </c>
      <c r="BH15">
        <v>5.63</v>
      </c>
      <c r="BI15">
        <v>7.03</v>
      </c>
      <c r="BJ15">
        <v>3.21</v>
      </c>
      <c r="BK15">
        <v>3.95</v>
      </c>
      <c r="BL15">
        <v>0.85</v>
      </c>
      <c r="BM15">
        <v>0</v>
      </c>
      <c r="BN15">
        <v>0.49</v>
      </c>
      <c r="BO15">
        <v>15.81</v>
      </c>
      <c r="BP15">
        <v>3.84</v>
      </c>
      <c r="BQ15">
        <v>4.28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82.250000000000014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53.213999999999999</v>
      </c>
      <c r="G16">
        <v>16.29</v>
      </c>
      <c r="H16">
        <v>0</v>
      </c>
      <c r="I16">
        <v>58.636000000000003</v>
      </c>
      <c r="J16">
        <v>2.74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345.375</v>
      </c>
      <c r="V16">
        <v>20.731850000000001</v>
      </c>
      <c r="W16">
        <v>143.71299999999999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36.544144000000003</v>
      </c>
      <c r="AE16">
        <v>49.436556000000003</v>
      </c>
      <c r="AF16">
        <v>29.58</v>
      </c>
      <c r="AG16">
        <v>39.088799999999999</v>
      </c>
      <c r="AH16">
        <v>70.172700000000006</v>
      </c>
      <c r="AI16">
        <v>0</v>
      </c>
      <c r="AJ16">
        <v>0</v>
      </c>
      <c r="AK16">
        <v>25.38</v>
      </c>
      <c r="AL16">
        <v>47.642000000000003</v>
      </c>
      <c r="AM16">
        <v>0</v>
      </c>
      <c r="AN16">
        <v>0.87997999999999998</v>
      </c>
      <c r="AO16">
        <v>29.106000000000002</v>
      </c>
      <c r="AP16">
        <v>11.529</v>
      </c>
      <c r="AQ16">
        <v>62.244</v>
      </c>
      <c r="AR16">
        <v>16.142399999999999</v>
      </c>
      <c r="AS16">
        <v>0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82.250000000000014</v>
      </c>
      <c r="BA16">
        <f t="shared" si="1"/>
        <v>2595.0745490000008</v>
      </c>
      <c r="BD16">
        <v>25.43</v>
      </c>
      <c r="BE16">
        <v>7.45</v>
      </c>
      <c r="BF16">
        <v>0.76</v>
      </c>
      <c r="BG16">
        <v>1.92</v>
      </c>
      <c r="BH16">
        <v>5.63</v>
      </c>
      <c r="BI16">
        <v>7.03</v>
      </c>
      <c r="BJ16">
        <v>3.21</v>
      </c>
      <c r="BK16">
        <v>3.95</v>
      </c>
      <c r="BL16">
        <v>0.85</v>
      </c>
      <c r="BM16">
        <v>0</v>
      </c>
      <c r="BN16">
        <v>0.49</v>
      </c>
      <c r="BO16">
        <v>15.81</v>
      </c>
      <c r="BP16">
        <v>3.84</v>
      </c>
      <c r="BQ16">
        <v>4.28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82.250000000000014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53.213999999999999</v>
      </c>
      <c r="G17">
        <v>16.29</v>
      </c>
      <c r="H17">
        <v>0</v>
      </c>
      <c r="I17">
        <v>58.636000000000003</v>
      </c>
      <c r="J17">
        <v>2.74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345.375</v>
      </c>
      <c r="V17">
        <v>20.731850000000001</v>
      </c>
      <c r="W17">
        <v>143.71299999999999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36.544144000000003</v>
      </c>
      <c r="AE17">
        <v>49.436556000000003</v>
      </c>
      <c r="AF17">
        <v>29.58</v>
      </c>
      <c r="AG17">
        <v>39.088799999999999</v>
      </c>
      <c r="AH17">
        <v>70.172700000000006</v>
      </c>
      <c r="AI17">
        <v>0</v>
      </c>
      <c r="AJ17">
        <v>0</v>
      </c>
      <c r="AK17">
        <v>25.38</v>
      </c>
      <c r="AL17">
        <v>47.642000000000003</v>
      </c>
      <c r="AM17">
        <v>0</v>
      </c>
      <c r="AN17">
        <v>0.87997999999999998</v>
      </c>
      <c r="AO17">
        <v>29.106000000000002</v>
      </c>
      <c r="AP17">
        <v>11.529</v>
      </c>
      <c r="AQ17">
        <v>62.244</v>
      </c>
      <c r="AR17">
        <v>16.142399999999999</v>
      </c>
      <c r="AS17">
        <v>0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82.250000000000014</v>
      </c>
      <c r="BA17">
        <f t="shared" si="1"/>
        <v>2595.0745490000008</v>
      </c>
      <c r="BD17">
        <v>25.43</v>
      </c>
      <c r="BE17">
        <v>7.45</v>
      </c>
      <c r="BF17">
        <v>0.76</v>
      </c>
      <c r="BG17">
        <v>1.92</v>
      </c>
      <c r="BH17">
        <v>5.63</v>
      </c>
      <c r="BI17">
        <v>7.03</v>
      </c>
      <c r="BJ17">
        <v>3.21</v>
      </c>
      <c r="BK17">
        <v>3.95</v>
      </c>
      <c r="BL17">
        <v>0.85</v>
      </c>
      <c r="BM17">
        <v>0</v>
      </c>
      <c r="BN17">
        <v>0.49</v>
      </c>
      <c r="BO17">
        <v>15.81</v>
      </c>
      <c r="BP17">
        <v>3.84</v>
      </c>
      <c r="BQ17">
        <v>4.28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82.250000000000014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53.213999999999999</v>
      </c>
      <c r="G18">
        <v>16.29</v>
      </c>
      <c r="H18">
        <v>0</v>
      </c>
      <c r="I18">
        <v>58.636000000000003</v>
      </c>
      <c r="J18">
        <v>2.74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345.375</v>
      </c>
      <c r="V18">
        <v>20.731850000000001</v>
      </c>
      <c r="W18">
        <v>143.71299999999999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36.544144000000003</v>
      </c>
      <c r="AE18">
        <v>49.436556000000003</v>
      </c>
      <c r="AF18">
        <v>29.58</v>
      </c>
      <c r="AG18">
        <v>39.088799999999999</v>
      </c>
      <c r="AH18">
        <v>70.172700000000006</v>
      </c>
      <c r="AI18">
        <v>0</v>
      </c>
      <c r="AJ18">
        <v>0</v>
      </c>
      <c r="AK18">
        <v>25.38</v>
      </c>
      <c r="AL18">
        <v>47.642000000000003</v>
      </c>
      <c r="AM18">
        <v>0</v>
      </c>
      <c r="AN18">
        <v>0.87997999999999998</v>
      </c>
      <c r="AO18">
        <v>29.106000000000002</v>
      </c>
      <c r="AP18">
        <v>11.529</v>
      </c>
      <c r="AQ18">
        <v>62.244</v>
      </c>
      <c r="AR18">
        <v>16.142399999999999</v>
      </c>
      <c r="AS18">
        <v>0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82.250000000000014</v>
      </c>
      <c r="BA18">
        <f t="shared" si="1"/>
        <v>2595.0745490000008</v>
      </c>
      <c r="BD18">
        <v>25.43</v>
      </c>
      <c r="BE18">
        <v>7.45</v>
      </c>
      <c r="BF18">
        <v>0.76</v>
      </c>
      <c r="BG18">
        <v>1.92</v>
      </c>
      <c r="BH18">
        <v>5.63</v>
      </c>
      <c r="BI18">
        <v>7.03</v>
      </c>
      <c r="BJ18">
        <v>3.21</v>
      </c>
      <c r="BK18">
        <v>3.95</v>
      </c>
      <c r="BL18">
        <v>0.85</v>
      </c>
      <c r="BM18">
        <v>0</v>
      </c>
      <c r="BN18">
        <v>0.49</v>
      </c>
      <c r="BO18">
        <v>15.81</v>
      </c>
      <c r="BP18">
        <v>3.84</v>
      </c>
      <c r="BQ18">
        <v>4.28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82.250000000000014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53.213999999999999</v>
      </c>
      <c r="G19">
        <v>16.29</v>
      </c>
      <c r="H19">
        <v>0</v>
      </c>
      <c r="I19">
        <v>58.636000000000003</v>
      </c>
      <c r="J19">
        <v>2.74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345.375</v>
      </c>
      <c r="V19">
        <v>20.731850000000001</v>
      </c>
      <c r="W19">
        <v>143.71299999999999</v>
      </c>
      <c r="X19">
        <v>0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36.544144000000003</v>
      </c>
      <c r="AE19">
        <v>49.436556000000003</v>
      </c>
      <c r="AF19">
        <v>29.58</v>
      </c>
      <c r="AG19">
        <v>39.088799999999999</v>
      </c>
      <c r="AH19">
        <v>70.172700000000006</v>
      </c>
      <c r="AI19">
        <v>0</v>
      </c>
      <c r="AJ19">
        <v>0</v>
      </c>
      <c r="AK19">
        <v>25.38</v>
      </c>
      <c r="AL19">
        <v>47.642000000000003</v>
      </c>
      <c r="AM19">
        <v>0</v>
      </c>
      <c r="AN19">
        <v>0.87997999999999998</v>
      </c>
      <c r="AO19">
        <v>29.106000000000002</v>
      </c>
      <c r="AP19">
        <v>11.529</v>
      </c>
      <c r="AQ19">
        <v>62.244</v>
      </c>
      <c r="AR19">
        <v>16.142399999999999</v>
      </c>
      <c r="AS19">
        <v>0</v>
      </c>
      <c r="AT19">
        <v>9.8879999999999999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82.250000000000014</v>
      </c>
      <c r="BA19">
        <f t="shared" si="1"/>
        <v>2595.0745490000008</v>
      </c>
      <c r="BD19">
        <v>25.43</v>
      </c>
      <c r="BE19">
        <v>7.45</v>
      </c>
      <c r="BF19">
        <v>0.76</v>
      </c>
      <c r="BG19">
        <v>1.92</v>
      </c>
      <c r="BH19">
        <v>5.63</v>
      </c>
      <c r="BI19">
        <v>7.03</v>
      </c>
      <c r="BJ19">
        <v>3.21</v>
      </c>
      <c r="BK19">
        <v>3.95</v>
      </c>
      <c r="BL19">
        <v>0.85</v>
      </c>
      <c r="BM19">
        <v>0</v>
      </c>
      <c r="BN19">
        <v>0.49</v>
      </c>
      <c r="BO19">
        <v>15.81</v>
      </c>
      <c r="BP19">
        <v>3.84</v>
      </c>
      <c r="BQ19">
        <v>4.28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82.250000000000014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53.213999999999999</v>
      </c>
      <c r="G20">
        <v>16.29</v>
      </c>
      <c r="H20">
        <v>0</v>
      </c>
      <c r="I20">
        <v>58.636000000000003</v>
      </c>
      <c r="J20">
        <v>2.74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345.375</v>
      </c>
      <c r="V20">
        <v>20.731850000000001</v>
      </c>
      <c r="W20">
        <v>143.71299999999999</v>
      </c>
      <c r="X20">
        <v>0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36.544144000000003</v>
      </c>
      <c r="AE20">
        <v>49.436556000000003</v>
      </c>
      <c r="AF20">
        <v>29.58</v>
      </c>
      <c r="AG20">
        <v>39.088799999999999</v>
      </c>
      <c r="AH20">
        <v>70.172700000000006</v>
      </c>
      <c r="AI20">
        <v>0</v>
      </c>
      <c r="AJ20">
        <v>0</v>
      </c>
      <c r="AK20">
        <v>25.38</v>
      </c>
      <c r="AL20">
        <v>47.642000000000003</v>
      </c>
      <c r="AM20">
        <v>0</v>
      </c>
      <c r="AN20">
        <v>0.87997999999999998</v>
      </c>
      <c r="AO20">
        <v>29.106000000000002</v>
      </c>
      <c r="AP20">
        <v>11.529</v>
      </c>
      <c r="AQ20">
        <v>62.244</v>
      </c>
      <c r="AR20">
        <v>16.142399999999999</v>
      </c>
      <c r="AS20">
        <v>0</v>
      </c>
      <c r="AT20">
        <v>9.8879999999999999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82.250000000000014</v>
      </c>
      <c r="BA20">
        <f t="shared" si="1"/>
        <v>2595.0745490000008</v>
      </c>
      <c r="BD20">
        <v>25.43</v>
      </c>
      <c r="BE20">
        <v>7.45</v>
      </c>
      <c r="BF20">
        <v>0.76</v>
      </c>
      <c r="BG20">
        <v>1.92</v>
      </c>
      <c r="BH20">
        <v>5.63</v>
      </c>
      <c r="BI20">
        <v>7.03</v>
      </c>
      <c r="BJ20">
        <v>3.21</v>
      </c>
      <c r="BK20">
        <v>3.95</v>
      </c>
      <c r="BL20">
        <v>0.85</v>
      </c>
      <c r="BM20">
        <v>0</v>
      </c>
      <c r="BN20">
        <v>0.49</v>
      </c>
      <c r="BO20">
        <v>15.81</v>
      </c>
      <c r="BP20">
        <v>3.84</v>
      </c>
      <c r="BQ20">
        <v>4.28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82.250000000000014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53.213999999999999</v>
      </c>
      <c r="G21">
        <v>16.29</v>
      </c>
      <c r="H21">
        <v>0</v>
      </c>
      <c r="I21">
        <v>58.636000000000003</v>
      </c>
      <c r="J21">
        <v>2.74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345.375</v>
      </c>
      <c r="V21">
        <v>20.731850000000001</v>
      </c>
      <c r="W21">
        <v>143.71299999999999</v>
      </c>
      <c r="X21">
        <v>0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36.544144000000003</v>
      </c>
      <c r="AE21">
        <v>49.436556000000003</v>
      </c>
      <c r="AF21">
        <v>29.58</v>
      </c>
      <c r="AG21">
        <v>39.088799999999999</v>
      </c>
      <c r="AH21">
        <v>70.172700000000006</v>
      </c>
      <c r="AI21">
        <v>0</v>
      </c>
      <c r="AJ21">
        <v>0</v>
      </c>
      <c r="AK21">
        <v>25.38</v>
      </c>
      <c r="AL21">
        <v>47.642000000000003</v>
      </c>
      <c r="AM21">
        <v>0</v>
      </c>
      <c r="AN21">
        <v>0.87997999999999998</v>
      </c>
      <c r="AO21">
        <v>29.106000000000002</v>
      </c>
      <c r="AP21">
        <v>11.529</v>
      </c>
      <c r="AQ21">
        <v>62.244</v>
      </c>
      <c r="AR21">
        <v>16.142399999999999</v>
      </c>
      <c r="AS21">
        <v>0</v>
      </c>
      <c r="AT21">
        <v>9.8879999999999999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82.250000000000014</v>
      </c>
      <c r="BA21">
        <f t="shared" si="1"/>
        <v>2595.0745490000008</v>
      </c>
      <c r="BD21">
        <v>25.43</v>
      </c>
      <c r="BE21">
        <v>7.45</v>
      </c>
      <c r="BF21">
        <v>0.76</v>
      </c>
      <c r="BG21">
        <v>1.92</v>
      </c>
      <c r="BH21">
        <v>5.63</v>
      </c>
      <c r="BI21">
        <v>7.03</v>
      </c>
      <c r="BJ21">
        <v>3.21</v>
      </c>
      <c r="BK21">
        <v>3.95</v>
      </c>
      <c r="BL21">
        <v>0.85</v>
      </c>
      <c r="BM21">
        <v>0</v>
      </c>
      <c r="BN21">
        <v>0.49</v>
      </c>
      <c r="BO21">
        <v>15.81</v>
      </c>
      <c r="BP21">
        <v>3.84</v>
      </c>
      <c r="BQ21">
        <v>4.28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82.250000000000014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53.213999999999999</v>
      </c>
      <c r="G22">
        <v>16.29</v>
      </c>
      <c r="H22">
        <v>0</v>
      </c>
      <c r="I22">
        <v>58.636000000000003</v>
      </c>
      <c r="J22">
        <v>2.74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345.375</v>
      </c>
      <c r="V22">
        <v>20.731850000000001</v>
      </c>
      <c r="W22">
        <v>143.71299999999999</v>
      </c>
      <c r="X22">
        <v>0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36.544144000000003</v>
      </c>
      <c r="AE22">
        <v>49.436556000000003</v>
      </c>
      <c r="AF22">
        <v>29.58</v>
      </c>
      <c r="AG22">
        <v>39.088799999999999</v>
      </c>
      <c r="AH22">
        <v>70.172700000000006</v>
      </c>
      <c r="AI22">
        <v>0</v>
      </c>
      <c r="AJ22">
        <v>0</v>
      </c>
      <c r="AK22">
        <v>25.38</v>
      </c>
      <c r="AL22">
        <v>47.642000000000003</v>
      </c>
      <c r="AM22">
        <v>0</v>
      </c>
      <c r="AN22">
        <v>0.87997999999999998</v>
      </c>
      <c r="AO22">
        <v>29.106000000000002</v>
      </c>
      <c r="AP22">
        <v>11.529</v>
      </c>
      <c r="AQ22">
        <v>62.244</v>
      </c>
      <c r="AR22">
        <v>16.142399999999999</v>
      </c>
      <c r="AS22">
        <v>0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82.250000000000014</v>
      </c>
      <c r="BA22">
        <f t="shared" si="1"/>
        <v>2595.0745490000008</v>
      </c>
      <c r="BD22">
        <v>25.43</v>
      </c>
      <c r="BE22">
        <v>7.45</v>
      </c>
      <c r="BF22">
        <v>0.76</v>
      </c>
      <c r="BG22">
        <v>1.92</v>
      </c>
      <c r="BH22">
        <v>5.63</v>
      </c>
      <c r="BI22">
        <v>7.03</v>
      </c>
      <c r="BJ22">
        <v>3.21</v>
      </c>
      <c r="BK22">
        <v>3.95</v>
      </c>
      <c r="BL22">
        <v>0.85</v>
      </c>
      <c r="BM22">
        <v>0</v>
      </c>
      <c r="BN22">
        <v>0.49</v>
      </c>
      <c r="BO22">
        <v>15.81</v>
      </c>
      <c r="BP22">
        <v>3.84</v>
      </c>
      <c r="BQ22">
        <v>4.28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82.250000000000014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53.213999999999999</v>
      </c>
      <c r="G23">
        <v>16.29</v>
      </c>
      <c r="H23">
        <v>0</v>
      </c>
      <c r="I23">
        <v>58.636000000000003</v>
      </c>
      <c r="J23">
        <v>2.74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345.375</v>
      </c>
      <c r="V23">
        <v>20.731850000000001</v>
      </c>
      <c r="W23">
        <v>143.71299999999999</v>
      </c>
      <c r="X23">
        <v>0</v>
      </c>
      <c r="Y23">
        <v>0</v>
      </c>
      <c r="Z23">
        <v>6.5537999999999998</v>
      </c>
      <c r="AA23">
        <v>0</v>
      </c>
      <c r="AB23">
        <v>26.34008</v>
      </c>
      <c r="AC23">
        <v>19.374782</v>
      </c>
      <c r="AD23">
        <v>36.544144000000003</v>
      </c>
      <c r="AE23">
        <v>49.436556000000003</v>
      </c>
      <c r="AF23">
        <v>29.58</v>
      </c>
      <c r="AG23">
        <v>39.088799999999999</v>
      </c>
      <c r="AH23">
        <v>70.172700000000006</v>
      </c>
      <c r="AI23">
        <v>0</v>
      </c>
      <c r="AJ23">
        <v>0</v>
      </c>
      <c r="AK23">
        <v>25.38</v>
      </c>
      <c r="AL23">
        <v>58.1</v>
      </c>
      <c r="AM23">
        <v>0</v>
      </c>
      <c r="AN23">
        <v>0.87997999999999998</v>
      </c>
      <c r="AO23">
        <v>29.106000000000002</v>
      </c>
      <c r="AP23">
        <v>11.529</v>
      </c>
      <c r="AQ23">
        <v>62.244</v>
      </c>
      <c r="AR23">
        <v>32.553840000000001</v>
      </c>
      <c r="AS23">
        <v>0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82.250000000000014</v>
      </c>
      <c r="BA23">
        <f t="shared" si="1"/>
        <v>2644.9176110000008</v>
      </c>
      <c r="BD23">
        <v>25.43</v>
      </c>
      <c r="BE23">
        <v>7.45</v>
      </c>
      <c r="BF23">
        <v>0.76</v>
      </c>
      <c r="BG23">
        <v>1.92</v>
      </c>
      <c r="BH23">
        <v>5.63</v>
      </c>
      <c r="BI23">
        <v>7.03</v>
      </c>
      <c r="BJ23">
        <v>3.21</v>
      </c>
      <c r="BK23">
        <v>3.95</v>
      </c>
      <c r="BL23">
        <v>0.85</v>
      </c>
      <c r="BM23">
        <v>0</v>
      </c>
      <c r="BN23">
        <v>0.49</v>
      </c>
      <c r="BO23">
        <v>15.81</v>
      </c>
      <c r="BP23">
        <v>3.84</v>
      </c>
      <c r="BQ23">
        <v>4.28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82.250000000000014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53.213999999999999</v>
      </c>
      <c r="G24">
        <v>16.29</v>
      </c>
      <c r="H24">
        <v>0</v>
      </c>
      <c r="I24">
        <v>58.636000000000003</v>
      </c>
      <c r="J24">
        <v>2.74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345.375</v>
      </c>
      <c r="V24">
        <v>20.731850000000001</v>
      </c>
      <c r="W24">
        <v>143.71299999999999</v>
      </c>
      <c r="X24">
        <v>0</v>
      </c>
      <c r="Y24">
        <v>0</v>
      </c>
      <c r="Z24">
        <v>6.5537999999999998</v>
      </c>
      <c r="AA24">
        <v>0</v>
      </c>
      <c r="AB24">
        <v>26.34008</v>
      </c>
      <c r="AC24">
        <v>19.374782</v>
      </c>
      <c r="AD24">
        <v>36.544144000000003</v>
      </c>
      <c r="AE24">
        <v>49.436556000000003</v>
      </c>
      <c r="AF24">
        <v>29.58</v>
      </c>
      <c r="AG24">
        <v>39.088799999999999</v>
      </c>
      <c r="AH24">
        <v>70.172700000000006</v>
      </c>
      <c r="AI24">
        <v>3.1825000000000001</v>
      </c>
      <c r="AJ24">
        <v>0</v>
      </c>
      <c r="AK24">
        <v>25.38</v>
      </c>
      <c r="AL24">
        <v>58.1</v>
      </c>
      <c r="AM24">
        <v>0</v>
      </c>
      <c r="AN24">
        <v>0.87997999999999998</v>
      </c>
      <c r="AO24">
        <v>29.106000000000002</v>
      </c>
      <c r="AP24">
        <v>11.529</v>
      </c>
      <c r="AQ24">
        <v>62.244</v>
      </c>
      <c r="AR24">
        <v>32.553840000000001</v>
      </c>
      <c r="AS24">
        <v>0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82.250000000000014</v>
      </c>
      <c r="BA24">
        <f t="shared" si="1"/>
        <v>2648.1001110000007</v>
      </c>
      <c r="BD24">
        <v>25.43</v>
      </c>
      <c r="BE24">
        <v>7.45</v>
      </c>
      <c r="BF24">
        <v>0.76</v>
      </c>
      <c r="BG24">
        <v>1.92</v>
      </c>
      <c r="BH24">
        <v>5.63</v>
      </c>
      <c r="BI24">
        <v>7.03</v>
      </c>
      <c r="BJ24">
        <v>3.21</v>
      </c>
      <c r="BK24">
        <v>3.95</v>
      </c>
      <c r="BL24">
        <v>0.85</v>
      </c>
      <c r="BM24">
        <v>0</v>
      </c>
      <c r="BN24">
        <v>0.49</v>
      </c>
      <c r="BO24">
        <v>15.81</v>
      </c>
      <c r="BP24">
        <v>3.84</v>
      </c>
      <c r="BQ24">
        <v>4.28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82.250000000000014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53.213999999999999</v>
      </c>
      <c r="G25">
        <v>16.29</v>
      </c>
      <c r="H25">
        <v>0</v>
      </c>
      <c r="I25">
        <v>58.636000000000003</v>
      </c>
      <c r="J25">
        <v>2.74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143.71299999999999</v>
      </c>
      <c r="X25">
        <v>0</v>
      </c>
      <c r="Y25">
        <v>0</v>
      </c>
      <c r="Z25">
        <v>6.5537999999999998</v>
      </c>
      <c r="AA25">
        <v>0</v>
      </c>
      <c r="AB25">
        <v>26.34008</v>
      </c>
      <c r="AC25">
        <v>19.374782</v>
      </c>
      <c r="AD25">
        <v>36.544144000000003</v>
      </c>
      <c r="AE25">
        <v>49.436556000000003</v>
      </c>
      <c r="AF25">
        <v>29.58</v>
      </c>
      <c r="AG25">
        <v>39.088799999999999</v>
      </c>
      <c r="AH25">
        <v>93.563599999999994</v>
      </c>
      <c r="AI25">
        <v>3.819</v>
      </c>
      <c r="AJ25">
        <v>0</v>
      </c>
      <c r="AK25">
        <v>25.38</v>
      </c>
      <c r="AL25">
        <v>58.1</v>
      </c>
      <c r="AM25">
        <v>0</v>
      </c>
      <c r="AN25">
        <v>0.87997999999999998</v>
      </c>
      <c r="AO25">
        <v>29.106000000000002</v>
      </c>
      <c r="AP25">
        <v>11.529</v>
      </c>
      <c r="AQ25">
        <v>62.244</v>
      </c>
      <c r="AR25">
        <v>32.553840000000001</v>
      </c>
      <c r="AS25">
        <v>0</v>
      </c>
      <c r="AT25">
        <v>9.8879999999999999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82.250000000000014</v>
      </c>
      <c r="BA25">
        <f t="shared" si="1"/>
        <v>2675.7275110000005</v>
      </c>
      <c r="BD25">
        <v>25.43</v>
      </c>
      <c r="BE25">
        <v>7.45</v>
      </c>
      <c r="BF25">
        <v>0.76</v>
      </c>
      <c r="BG25">
        <v>1.92</v>
      </c>
      <c r="BH25">
        <v>5.63</v>
      </c>
      <c r="BI25">
        <v>7.03</v>
      </c>
      <c r="BJ25">
        <v>3.21</v>
      </c>
      <c r="BK25">
        <v>3.95</v>
      </c>
      <c r="BL25">
        <v>0.85</v>
      </c>
      <c r="BM25">
        <v>0</v>
      </c>
      <c r="BN25">
        <v>0.49</v>
      </c>
      <c r="BO25">
        <v>15.81</v>
      </c>
      <c r="BP25">
        <v>3.84</v>
      </c>
      <c r="BQ25">
        <v>4.28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82.250000000000014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53.213999999999999</v>
      </c>
      <c r="G26">
        <v>16.29</v>
      </c>
      <c r="H26">
        <v>0</v>
      </c>
      <c r="I26">
        <v>58.636000000000003</v>
      </c>
      <c r="J26">
        <v>2.74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143.71299999999999</v>
      </c>
      <c r="X26">
        <v>0</v>
      </c>
      <c r="Y26">
        <v>0</v>
      </c>
      <c r="Z26">
        <v>6.5537999999999998</v>
      </c>
      <c r="AA26">
        <v>13.983000000000001</v>
      </c>
      <c r="AB26">
        <v>26.34008</v>
      </c>
      <c r="AC26">
        <v>19.374782</v>
      </c>
      <c r="AD26">
        <v>36.544144000000003</v>
      </c>
      <c r="AE26">
        <v>49.436556000000003</v>
      </c>
      <c r="AF26">
        <v>29.58</v>
      </c>
      <c r="AG26">
        <v>39.088799999999999</v>
      </c>
      <c r="AH26">
        <v>93.563599999999994</v>
      </c>
      <c r="AI26">
        <v>7.6379999999999999</v>
      </c>
      <c r="AJ26">
        <v>0</v>
      </c>
      <c r="AK26">
        <v>25.38</v>
      </c>
      <c r="AL26">
        <v>58.1</v>
      </c>
      <c r="AM26">
        <v>0</v>
      </c>
      <c r="AN26">
        <v>0.87997999999999998</v>
      </c>
      <c r="AO26">
        <v>29.106000000000002</v>
      </c>
      <c r="AP26">
        <v>11.529</v>
      </c>
      <c r="AQ26">
        <v>62.244</v>
      </c>
      <c r="AR26">
        <v>16.142399999999999</v>
      </c>
      <c r="AS26">
        <v>0</v>
      </c>
      <c r="AT26">
        <v>9.8879999999999999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82.37</v>
      </c>
      <c r="BA26">
        <f t="shared" si="1"/>
        <v>2677.2380710000007</v>
      </c>
      <c r="BD26">
        <v>25.43</v>
      </c>
      <c r="BE26">
        <v>7.45</v>
      </c>
      <c r="BF26">
        <v>0.76</v>
      </c>
      <c r="BG26">
        <v>1.92</v>
      </c>
      <c r="BH26">
        <v>5.63</v>
      </c>
      <c r="BI26">
        <v>7.03</v>
      </c>
      <c r="BJ26">
        <v>3.21</v>
      </c>
      <c r="BK26">
        <v>4.04</v>
      </c>
      <c r="BL26">
        <v>0.88</v>
      </c>
      <c r="BM26">
        <v>0</v>
      </c>
      <c r="BN26">
        <v>0.49</v>
      </c>
      <c r="BO26">
        <v>15.81</v>
      </c>
      <c r="BP26">
        <v>3.84</v>
      </c>
      <c r="BQ26">
        <v>4.28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82.37</v>
      </c>
    </row>
    <row r="27" spans="1:75">
      <c r="A27" t="s">
        <v>69</v>
      </c>
      <c r="B27">
        <v>0</v>
      </c>
      <c r="C27">
        <v>34.125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58.636000000000003</v>
      </c>
      <c r="J27">
        <v>2.74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143.71299999999999</v>
      </c>
      <c r="X27">
        <v>0</v>
      </c>
      <c r="Y27">
        <v>0</v>
      </c>
      <c r="Z27">
        <v>6.5537999999999998</v>
      </c>
      <c r="AA27">
        <v>13.983000000000001</v>
      </c>
      <c r="AB27">
        <v>26.126799999999999</v>
      </c>
      <c r="AC27">
        <v>19.374782</v>
      </c>
      <c r="AD27">
        <v>36.544144000000003</v>
      </c>
      <c r="AE27">
        <v>49.436556000000003</v>
      </c>
      <c r="AF27">
        <v>29.58</v>
      </c>
      <c r="AG27">
        <v>39.088799999999999</v>
      </c>
      <c r="AH27">
        <v>116.9545</v>
      </c>
      <c r="AI27">
        <v>12.73</v>
      </c>
      <c r="AJ27">
        <v>0</v>
      </c>
      <c r="AK27">
        <v>25.38</v>
      </c>
      <c r="AL27">
        <v>58.1</v>
      </c>
      <c r="AM27">
        <v>0</v>
      </c>
      <c r="AN27">
        <v>0.87997999999999998</v>
      </c>
      <c r="AO27">
        <v>29.106000000000002</v>
      </c>
      <c r="AP27">
        <v>11.529</v>
      </c>
      <c r="AQ27">
        <v>62.244</v>
      </c>
      <c r="AR27">
        <v>16.142399999999999</v>
      </c>
      <c r="AS27">
        <v>0</v>
      </c>
      <c r="AT27">
        <v>9.8879999999999999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82.159999999999982</v>
      </c>
      <c r="BA27">
        <f t="shared" si="1"/>
        <v>2705.2976910000007</v>
      </c>
      <c r="BD27">
        <v>24.08</v>
      </c>
      <c r="BE27">
        <v>7.63</v>
      </c>
      <c r="BF27">
        <v>0.73</v>
      </c>
      <c r="BG27">
        <v>1.98</v>
      </c>
      <c r="BH27">
        <v>5.81</v>
      </c>
      <c r="BI27">
        <v>7.17</v>
      </c>
      <c r="BJ27">
        <v>3.11</v>
      </c>
      <c r="BK27">
        <v>4.09</v>
      </c>
      <c r="BL27">
        <v>0.92</v>
      </c>
      <c r="BM27">
        <v>0</v>
      </c>
      <c r="BN27">
        <v>0.5</v>
      </c>
      <c r="BO27">
        <v>16.21</v>
      </c>
      <c r="BP27">
        <v>3.98</v>
      </c>
      <c r="BQ27">
        <v>4.41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82.159999999999982</v>
      </c>
    </row>
    <row r="28" spans="1:75">
      <c r="A28" t="s">
        <v>70</v>
      </c>
      <c r="B28">
        <v>0</v>
      </c>
      <c r="C28">
        <v>34.125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58.636000000000003</v>
      </c>
      <c r="J28">
        <v>2.74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143.71299999999999</v>
      </c>
      <c r="X28">
        <v>0</v>
      </c>
      <c r="Y28">
        <v>0</v>
      </c>
      <c r="Z28">
        <v>6.5537999999999998</v>
      </c>
      <c r="AA28">
        <v>13.983000000000001</v>
      </c>
      <c r="AB28">
        <v>26.126799999999999</v>
      </c>
      <c r="AC28">
        <v>19.374782</v>
      </c>
      <c r="AD28">
        <v>36.544144000000003</v>
      </c>
      <c r="AE28">
        <v>49.436556000000003</v>
      </c>
      <c r="AF28">
        <v>29.58</v>
      </c>
      <c r="AG28">
        <v>39.088799999999999</v>
      </c>
      <c r="AH28">
        <v>116.9545</v>
      </c>
      <c r="AI28">
        <v>64.923000000000002</v>
      </c>
      <c r="AJ28">
        <v>0</v>
      </c>
      <c r="AK28">
        <v>25.38</v>
      </c>
      <c r="AL28">
        <v>60.423999999999999</v>
      </c>
      <c r="AM28">
        <v>0</v>
      </c>
      <c r="AN28">
        <v>0.87997999999999998</v>
      </c>
      <c r="AO28">
        <v>29.106000000000002</v>
      </c>
      <c r="AP28">
        <v>11.529</v>
      </c>
      <c r="AQ28">
        <v>62.244</v>
      </c>
      <c r="AR28">
        <v>16.142399999999999</v>
      </c>
      <c r="AS28">
        <v>0</v>
      </c>
      <c r="AT28">
        <v>9.8879999999999999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82.159999999999982</v>
      </c>
      <c r="BA28">
        <f t="shared" si="1"/>
        <v>2759.8146910000009</v>
      </c>
      <c r="BD28">
        <v>24.08</v>
      </c>
      <c r="BE28">
        <v>7.63</v>
      </c>
      <c r="BF28">
        <v>0.73</v>
      </c>
      <c r="BG28">
        <v>1.98</v>
      </c>
      <c r="BH28">
        <v>5.81</v>
      </c>
      <c r="BI28">
        <v>7.17</v>
      </c>
      <c r="BJ28">
        <v>3.11</v>
      </c>
      <c r="BK28">
        <v>4.09</v>
      </c>
      <c r="BL28">
        <v>0.92</v>
      </c>
      <c r="BM28">
        <v>0</v>
      </c>
      <c r="BN28">
        <v>0.5</v>
      </c>
      <c r="BO28">
        <v>16.21</v>
      </c>
      <c r="BP28">
        <v>3.98</v>
      </c>
      <c r="BQ28">
        <v>4.41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82.159999999999982</v>
      </c>
    </row>
    <row r="29" spans="1:75">
      <c r="A29" t="s">
        <v>71</v>
      </c>
      <c r="B29">
        <v>0</v>
      </c>
      <c r="C29">
        <v>34.125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58.636000000000003</v>
      </c>
      <c r="J29">
        <v>2.74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143.71299999999999</v>
      </c>
      <c r="X29">
        <v>0</v>
      </c>
      <c r="Y29">
        <v>0</v>
      </c>
      <c r="Z29">
        <v>6.5537999999999998</v>
      </c>
      <c r="AA29">
        <v>13.983000000000001</v>
      </c>
      <c r="AB29">
        <v>26.34008</v>
      </c>
      <c r="AC29">
        <v>19.374782</v>
      </c>
      <c r="AD29">
        <v>36.544144000000003</v>
      </c>
      <c r="AE29">
        <v>49.436556000000003</v>
      </c>
      <c r="AF29">
        <v>29.58</v>
      </c>
      <c r="AG29">
        <v>39.088799999999999</v>
      </c>
      <c r="AH29">
        <v>116.9545</v>
      </c>
      <c r="AI29">
        <v>64.923000000000002</v>
      </c>
      <c r="AJ29">
        <v>0</v>
      </c>
      <c r="AK29">
        <v>25.38</v>
      </c>
      <c r="AL29">
        <v>83.664000000000001</v>
      </c>
      <c r="AM29">
        <v>0</v>
      </c>
      <c r="AN29">
        <v>0.87997999999999998</v>
      </c>
      <c r="AO29">
        <v>29.106000000000002</v>
      </c>
      <c r="AP29">
        <v>11.529</v>
      </c>
      <c r="AQ29">
        <v>62.244</v>
      </c>
      <c r="AR29">
        <v>16.142399999999999</v>
      </c>
      <c r="AS29">
        <v>0</v>
      </c>
      <c r="AT29">
        <v>9.8879999999999999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82.189999999999984</v>
      </c>
      <c r="BA29">
        <f t="shared" si="1"/>
        <v>2783.2979710000013</v>
      </c>
      <c r="BD29">
        <v>24.08</v>
      </c>
      <c r="BE29">
        <v>7.63</v>
      </c>
      <c r="BF29">
        <v>0.76</v>
      </c>
      <c r="BG29">
        <v>1.98</v>
      </c>
      <c r="BH29">
        <v>5.81</v>
      </c>
      <c r="BI29">
        <v>7.17</v>
      </c>
      <c r="BJ29">
        <v>3.11</v>
      </c>
      <c r="BK29">
        <v>4.09</v>
      </c>
      <c r="BL29">
        <v>0.92</v>
      </c>
      <c r="BM29">
        <v>0</v>
      </c>
      <c r="BN29">
        <v>0.5</v>
      </c>
      <c r="BO29">
        <v>16.21</v>
      </c>
      <c r="BP29">
        <v>3.98</v>
      </c>
      <c r="BQ29">
        <v>4.41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82.189999999999984</v>
      </c>
    </row>
    <row r="30" spans="1:75">
      <c r="A30" t="s">
        <v>72</v>
      </c>
      <c r="B30">
        <v>0</v>
      </c>
      <c r="C30">
        <v>34.125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58.636000000000003</v>
      </c>
      <c r="J30">
        <v>2.74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143.71299999999999</v>
      </c>
      <c r="X30">
        <v>0</v>
      </c>
      <c r="Y30">
        <v>0</v>
      </c>
      <c r="Z30">
        <v>6.5537999999999998</v>
      </c>
      <c r="AA30">
        <v>13.983000000000001</v>
      </c>
      <c r="AB30">
        <v>26.34008</v>
      </c>
      <c r="AC30">
        <v>19.374782</v>
      </c>
      <c r="AD30">
        <v>36.544144000000003</v>
      </c>
      <c r="AE30">
        <v>49.436556000000003</v>
      </c>
      <c r="AF30">
        <v>29.58</v>
      </c>
      <c r="AG30">
        <v>39.088799999999999</v>
      </c>
      <c r="AH30">
        <v>116.9545</v>
      </c>
      <c r="AI30">
        <v>64.923000000000002</v>
      </c>
      <c r="AJ30">
        <v>0</v>
      </c>
      <c r="AK30">
        <v>25.38</v>
      </c>
      <c r="AL30">
        <v>83.664000000000001</v>
      </c>
      <c r="AM30">
        <v>0</v>
      </c>
      <c r="AN30">
        <v>0.87997999999999998</v>
      </c>
      <c r="AO30">
        <v>29.106000000000002</v>
      </c>
      <c r="AP30">
        <v>11.529</v>
      </c>
      <c r="AQ30">
        <v>62.244</v>
      </c>
      <c r="AR30">
        <v>16.142399999999999</v>
      </c>
      <c r="AS30">
        <v>0</v>
      </c>
      <c r="AT30">
        <v>9.8879999999999999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82.189999999999984</v>
      </c>
      <c r="BA30">
        <f t="shared" si="1"/>
        <v>2783.2979710000013</v>
      </c>
      <c r="BD30">
        <v>24.08</v>
      </c>
      <c r="BE30">
        <v>7.63</v>
      </c>
      <c r="BF30">
        <v>0.76</v>
      </c>
      <c r="BG30">
        <v>1.98</v>
      </c>
      <c r="BH30">
        <v>5.81</v>
      </c>
      <c r="BI30">
        <v>7.17</v>
      </c>
      <c r="BJ30">
        <v>3.11</v>
      </c>
      <c r="BK30">
        <v>4.09</v>
      </c>
      <c r="BL30">
        <v>0.92</v>
      </c>
      <c r="BM30">
        <v>0</v>
      </c>
      <c r="BN30">
        <v>0.5</v>
      </c>
      <c r="BO30">
        <v>16.21</v>
      </c>
      <c r="BP30">
        <v>3.98</v>
      </c>
      <c r="BQ30">
        <v>4.41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82.189999999999984</v>
      </c>
    </row>
    <row r="31" spans="1:75">
      <c r="A31" t="s">
        <v>73</v>
      </c>
      <c r="B31">
        <v>0</v>
      </c>
      <c r="C31">
        <v>34.125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58.636000000000003</v>
      </c>
      <c r="J31">
        <v>2.74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143.71299999999999</v>
      </c>
      <c r="X31">
        <v>0</v>
      </c>
      <c r="Y31">
        <v>0</v>
      </c>
      <c r="Z31">
        <v>6.5537999999999998</v>
      </c>
      <c r="AA31">
        <v>13.983000000000001</v>
      </c>
      <c r="AB31">
        <v>26.34008</v>
      </c>
      <c r="AC31">
        <v>19.374782</v>
      </c>
      <c r="AD31">
        <v>36.544144000000003</v>
      </c>
      <c r="AE31">
        <v>49.436556000000003</v>
      </c>
      <c r="AF31">
        <v>29.58</v>
      </c>
      <c r="AG31">
        <v>39.088799999999999</v>
      </c>
      <c r="AH31">
        <v>116.9545</v>
      </c>
      <c r="AI31">
        <v>64.923000000000002</v>
      </c>
      <c r="AJ31">
        <v>0</v>
      </c>
      <c r="AK31">
        <v>25.38</v>
      </c>
      <c r="AL31">
        <v>83.664000000000001</v>
      </c>
      <c r="AM31">
        <v>0</v>
      </c>
      <c r="AN31">
        <v>0.87997999999999998</v>
      </c>
      <c r="AO31">
        <v>29.106000000000002</v>
      </c>
      <c r="AP31">
        <v>11.529</v>
      </c>
      <c r="AQ31">
        <v>62.244</v>
      </c>
      <c r="AR31">
        <v>16.142399999999999</v>
      </c>
      <c r="AS31">
        <v>0</v>
      </c>
      <c r="AT31">
        <v>9.8879999999999999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82.11999999999999</v>
      </c>
      <c r="BA31">
        <f t="shared" si="1"/>
        <v>2783.2279710000012</v>
      </c>
      <c r="BD31">
        <v>24.08</v>
      </c>
      <c r="BE31">
        <v>7.63</v>
      </c>
      <c r="BF31">
        <v>0.76</v>
      </c>
      <c r="BG31">
        <v>1.98</v>
      </c>
      <c r="BH31">
        <v>5.81</v>
      </c>
      <c r="BI31">
        <v>7.17</v>
      </c>
      <c r="BJ31">
        <v>3.11</v>
      </c>
      <c r="BK31">
        <v>4.04</v>
      </c>
      <c r="BL31">
        <v>0.9</v>
      </c>
      <c r="BM31">
        <v>0</v>
      </c>
      <c r="BN31">
        <v>0.5</v>
      </c>
      <c r="BO31">
        <v>16.21</v>
      </c>
      <c r="BP31">
        <v>3.98</v>
      </c>
      <c r="BQ31">
        <v>4.41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82.11999999999999</v>
      </c>
    </row>
    <row r="32" spans="1:75">
      <c r="A32" t="s">
        <v>74</v>
      </c>
      <c r="B32">
        <v>0</v>
      </c>
      <c r="C32">
        <v>34.125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58.636000000000003</v>
      </c>
      <c r="J32">
        <v>2.74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143.71299999999999</v>
      </c>
      <c r="X32">
        <v>0</v>
      </c>
      <c r="Y32">
        <v>0</v>
      </c>
      <c r="Z32">
        <v>6.5537999999999998</v>
      </c>
      <c r="AA32">
        <v>13.983000000000001</v>
      </c>
      <c r="AB32">
        <v>26.34008</v>
      </c>
      <c r="AC32">
        <v>19.374782</v>
      </c>
      <c r="AD32">
        <v>36.544144000000003</v>
      </c>
      <c r="AE32">
        <v>49.436556000000003</v>
      </c>
      <c r="AF32">
        <v>29.58</v>
      </c>
      <c r="AG32">
        <v>39.088799999999999</v>
      </c>
      <c r="AH32">
        <v>116.9545</v>
      </c>
      <c r="AI32">
        <v>49.646999999999998</v>
      </c>
      <c r="AJ32">
        <v>0</v>
      </c>
      <c r="AK32">
        <v>25.38</v>
      </c>
      <c r="AL32">
        <v>83.664000000000001</v>
      </c>
      <c r="AM32">
        <v>0</v>
      </c>
      <c r="AN32">
        <v>0.87997999999999998</v>
      </c>
      <c r="AO32">
        <v>29.106000000000002</v>
      </c>
      <c r="AP32">
        <v>11.529</v>
      </c>
      <c r="AQ32">
        <v>62.244</v>
      </c>
      <c r="AR32">
        <v>16.142399999999999</v>
      </c>
      <c r="AS32">
        <v>0</v>
      </c>
      <c r="AT32">
        <v>9.8879999999999999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82.11999999999999</v>
      </c>
      <c r="BA32">
        <f t="shared" si="1"/>
        <v>2767.9519710000009</v>
      </c>
      <c r="BD32">
        <v>24.08</v>
      </c>
      <c r="BE32">
        <v>7.63</v>
      </c>
      <c r="BF32">
        <v>0.76</v>
      </c>
      <c r="BG32">
        <v>1.98</v>
      </c>
      <c r="BH32">
        <v>5.81</v>
      </c>
      <c r="BI32">
        <v>7.17</v>
      </c>
      <c r="BJ32">
        <v>3.11</v>
      </c>
      <c r="BK32">
        <v>4.04</v>
      </c>
      <c r="BL32">
        <v>0.9</v>
      </c>
      <c r="BM32">
        <v>0</v>
      </c>
      <c r="BN32">
        <v>0.5</v>
      </c>
      <c r="BO32">
        <v>16.21</v>
      </c>
      <c r="BP32">
        <v>3.98</v>
      </c>
      <c r="BQ32">
        <v>4.41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82.11999999999999</v>
      </c>
    </row>
    <row r="33" spans="1:75">
      <c r="A33" t="s">
        <v>75</v>
      </c>
      <c r="B33">
        <v>0</v>
      </c>
      <c r="C33">
        <v>34.125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58.636000000000003</v>
      </c>
      <c r="J33">
        <v>2.74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143.71299999999999</v>
      </c>
      <c r="X33">
        <v>0</v>
      </c>
      <c r="Y33">
        <v>0</v>
      </c>
      <c r="Z33">
        <v>6.5537999999999998</v>
      </c>
      <c r="AA33">
        <v>13.983000000000001</v>
      </c>
      <c r="AB33">
        <v>26.34008</v>
      </c>
      <c r="AC33">
        <v>19.374782</v>
      </c>
      <c r="AD33">
        <v>36.544144000000003</v>
      </c>
      <c r="AE33">
        <v>49.436556000000003</v>
      </c>
      <c r="AF33">
        <v>29.58</v>
      </c>
      <c r="AG33">
        <v>39.088799999999999</v>
      </c>
      <c r="AH33">
        <v>116.9545</v>
      </c>
      <c r="AI33">
        <v>49.646999999999998</v>
      </c>
      <c r="AJ33">
        <v>0</v>
      </c>
      <c r="AK33">
        <v>25.38</v>
      </c>
      <c r="AL33">
        <v>83.664000000000001</v>
      </c>
      <c r="AM33">
        <v>0</v>
      </c>
      <c r="AN33">
        <v>0.87997999999999998</v>
      </c>
      <c r="AO33">
        <v>29.106000000000002</v>
      </c>
      <c r="AP33">
        <v>11.529</v>
      </c>
      <c r="AQ33">
        <v>62.244</v>
      </c>
      <c r="AR33">
        <v>16.142399999999999</v>
      </c>
      <c r="AS33">
        <v>0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82.11999999999999</v>
      </c>
      <c r="BA33">
        <f t="shared" si="1"/>
        <v>2767.9519710000009</v>
      </c>
      <c r="BD33">
        <v>24.08</v>
      </c>
      <c r="BE33">
        <v>7.63</v>
      </c>
      <c r="BF33">
        <v>0.76</v>
      </c>
      <c r="BG33">
        <v>1.98</v>
      </c>
      <c r="BH33">
        <v>5.81</v>
      </c>
      <c r="BI33">
        <v>7.17</v>
      </c>
      <c r="BJ33">
        <v>3.11</v>
      </c>
      <c r="BK33">
        <v>4.04</v>
      </c>
      <c r="BL33">
        <v>0.9</v>
      </c>
      <c r="BM33">
        <v>0</v>
      </c>
      <c r="BN33">
        <v>0.5</v>
      </c>
      <c r="BO33">
        <v>16.21</v>
      </c>
      <c r="BP33">
        <v>3.98</v>
      </c>
      <c r="BQ33">
        <v>4.41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82.11999999999999</v>
      </c>
    </row>
    <row r="34" spans="1:75">
      <c r="A34" t="s">
        <v>76</v>
      </c>
      <c r="B34">
        <v>0</v>
      </c>
      <c r="C34">
        <v>34.125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58.636000000000003</v>
      </c>
      <c r="J34">
        <v>2.74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143.71299999999999</v>
      </c>
      <c r="X34">
        <v>0</v>
      </c>
      <c r="Y34">
        <v>0</v>
      </c>
      <c r="Z34">
        <v>6.5537999999999998</v>
      </c>
      <c r="AA34">
        <v>0</v>
      </c>
      <c r="AB34">
        <v>26.34008</v>
      </c>
      <c r="AC34">
        <v>19.374782</v>
      </c>
      <c r="AD34">
        <v>36.591700000000003</v>
      </c>
      <c r="AE34">
        <v>49.436556000000003</v>
      </c>
      <c r="AF34">
        <v>29.58</v>
      </c>
      <c r="AG34">
        <v>39.088799999999999</v>
      </c>
      <c r="AH34">
        <v>116.9545</v>
      </c>
      <c r="AI34">
        <v>15.276</v>
      </c>
      <c r="AJ34">
        <v>0</v>
      </c>
      <c r="AK34">
        <v>25.38</v>
      </c>
      <c r="AL34">
        <v>83.664000000000001</v>
      </c>
      <c r="AM34">
        <v>0</v>
      </c>
      <c r="AN34">
        <v>0.87997999999999998</v>
      </c>
      <c r="AO34">
        <v>29.106000000000002</v>
      </c>
      <c r="AP34">
        <v>11.529</v>
      </c>
      <c r="AQ34">
        <v>62.244</v>
      </c>
      <c r="AR34">
        <v>16.142399999999999</v>
      </c>
      <c r="AS34">
        <v>0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82.11999999999999</v>
      </c>
      <c r="BA34">
        <f t="shared" si="1"/>
        <v>2719.6455270000006</v>
      </c>
      <c r="BD34">
        <v>24.08</v>
      </c>
      <c r="BE34">
        <v>7.63</v>
      </c>
      <c r="BF34">
        <v>0.76</v>
      </c>
      <c r="BG34">
        <v>1.98</v>
      </c>
      <c r="BH34">
        <v>5.81</v>
      </c>
      <c r="BI34">
        <v>7.17</v>
      </c>
      <c r="BJ34">
        <v>3.11</v>
      </c>
      <c r="BK34">
        <v>4.04</v>
      </c>
      <c r="BL34">
        <v>0.9</v>
      </c>
      <c r="BM34">
        <v>0</v>
      </c>
      <c r="BN34">
        <v>0.5</v>
      </c>
      <c r="BO34">
        <v>16.21</v>
      </c>
      <c r="BP34">
        <v>3.98</v>
      </c>
      <c r="BQ34">
        <v>4.41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82.11999999999999</v>
      </c>
    </row>
    <row r="35" spans="1:75">
      <c r="A35" t="s">
        <v>77</v>
      </c>
      <c r="B35">
        <v>0</v>
      </c>
      <c r="C35">
        <v>34.125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58.636000000000003</v>
      </c>
      <c r="J35">
        <v>2.74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125.58750000000001</v>
      </c>
      <c r="Q35">
        <v>19.414000000000001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143.71299999999999</v>
      </c>
      <c r="X35">
        <v>0</v>
      </c>
      <c r="Y35">
        <v>0</v>
      </c>
      <c r="Z35">
        <v>6.5537999999999998</v>
      </c>
      <c r="AA35">
        <v>0</v>
      </c>
      <c r="AB35">
        <v>26.34008</v>
      </c>
      <c r="AC35">
        <v>19.374782</v>
      </c>
      <c r="AD35">
        <v>36.591700000000003</v>
      </c>
      <c r="AE35">
        <v>49.436556000000003</v>
      </c>
      <c r="AF35">
        <v>29.58</v>
      </c>
      <c r="AG35">
        <v>39.088799999999999</v>
      </c>
      <c r="AH35">
        <v>116.9545</v>
      </c>
      <c r="AI35">
        <v>3.1825000000000001</v>
      </c>
      <c r="AJ35">
        <v>0</v>
      </c>
      <c r="AK35">
        <v>25.38</v>
      </c>
      <c r="AL35">
        <v>60.423999999999999</v>
      </c>
      <c r="AM35">
        <v>0</v>
      </c>
      <c r="AN35">
        <v>0.87997999999999998</v>
      </c>
      <c r="AO35">
        <v>29.106000000000002</v>
      </c>
      <c r="AP35">
        <v>11.529</v>
      </c>
      <c r="AQ35">
        <v>62.244</v>
      </c>
      <c r="AR35">
        <v>16.142399999999999</v>
      </c>
      <c r="AS35">
        <v>0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82.11999999999999</v>
      </c>
      <c r="BA35">
        <f t="shared" si="1"/>
        <v>2681.9024070000005</v>
      </c>
      <c r="BD35">
        <v>24.08</v>
      </c>
      <c r="BE35">
        <v>7.63</v>
      </c>
      <c r="BF35">
        <v>0.76</v>
      </c>
      <c r="BG35">
        <v>1.98</v>
      </c>
      <c r="BH35">
        <v>5.81</v>
      </c>
      <c r="BI35">
        <v>7.17</v>
      </c>
      <c r="BJ35">
        <v>3.11</v>
      </c>
      <c r="BK35">
        <v>4.04</v>
      </c>
      <c r="BL35">
        <v>0.9</v>
      </c>
      <c r="BM35">
        <v>0</v>
      </c>
      <c r="BN35">
        <v>0.5</v>
      </c>
      <c r="BO35">
        <v>16.21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82.11999999999999</v>
      </c>
    </row>
    <row r="36" spans="1:75">
      <c r="A36" t="s">
        <v>78</v>
      </c>
      <c r="B36">
        <v>0</v>
      </c>
      <c r="C36">
        <v>34.125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58.636000000000003</v>
      </c>
      <c r="J36">
        <v>2.74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125.58750000000001</v>
      </c>
      <c r="Q36">
        <v>19.414000000000001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143.71299999999999</v>
      </c>
      <c r="X36">
        <v>0</v>
      </c>
      <c r="Y36">
        <v>0</v>
      </c>
      <c r="Z36">
        <v>6.5537999999999998</v>
      </c>
      <c r="AA36">
        <v>0</v>
      </c>
      <c r="AB36">
        <v>26.34008</v>
      </c>
      <c r="AC36">
        <v>19.374782</v>
      </c>
      <c r="AD36">
        <v>36.591700000000003</v>
      </c>
      <c r="AE36">
        <v>49.436556000000003</v>
      </c>
      <c r="AF36">
        <v>29.58</v>
      </c>
      <c r="AG36">
        <v>39.088799999999999</v>
      </c>
      <c r="AH36">
        <v>116.9545</v>
      </c>
      <c r="AI36">
        <v>3.1825000000000001</v>
      </c>
      <c r="AJ36">
        <v>0</v>
      </c>
      <c r="AK36">
        <v>25.38</v>
      </c>
      <c r="AL36">
        <v>58.1</v>
      </c>
      <c r="AM36">
        <v>0</v>
      </c>
      <c r="AN36">
        <v>0.87997999999999998</v>
      </c>
      <c r="AO36">
        <v>29.106000000000002</v>
      </c>
      <c r="AP36">
        <v>11.529</v>
      </c>
      <c r="AQ36">
        <v>47.061</v>
      </c>
      <c r="AR36">
        <v>16.142399999999999</v>
      </c>
      <c r="AS36">
        <v>0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82.11999999999999</v>
      </c>
      <c r="BA36">
        <f t="shared" si="1"/>
        <v>2664.3954070000004</v>
      </c>
      <c r="BD36">
        <v>24.08</v>
      </c>
      <c r="BE36">
        <v>7.63</v>
      </c>
      <c r="BF36">
        <v>0.76</v>
      </c>
      <c r="BG36">
        <v>1.98</v>
      </c>
      <c r="BH36">
        <v>5.81</v>
      </c>
      <c r="BI36">
        <v>7.17</v>
      </c>
      <c r="BJ36">
        <v>3.11</v>
      </c>
      <c r="BK36">
        <v>4.04</v>
      </c>
      <c r="BL36">
        <v>0.9</v>
      </c>
      <c r="BM36">
        <v>0</v>
      </c>
      <c r="BN36">
        <v>0.5</v>
      </c>
      <c r="BO36">
        <v>16.21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82.11999999999999</v>
      </c>
    </row>
    <row r="37" spans="1:75">
      <c r="A37" t="s">
        <v>79</v>
      </c>
      <c r="B37">
        <v>0</v>
      </c>
      <c r="C37">
        <v>34.125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58.636000000000003</v>
      </c>
      <c r="J37">
        <v>2.74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125.58750000000001</v>
      </c>
      <c r="Q37">
        <v>19.414000000000001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143.71299999999999</v>
      </c>
      <c r="X37">
        <v>0</v>
      </c>
      <c r="Y37">
        <v>0</v>
      </c>
      <c r="Z37">
        <v>6.5537999999999998</v>
      </c>
      <c r="AA37">
        <v>0</v>
      </c>
      <c r="AB37">
        <v>26.34008</v>
      </c>
      <c r="AC37">
        <v>19.374782</v>
      </c>
      <c r="AD37">
        <v>36.591700000000003</v>
      </c>
      <c r="AE37">
        <v>49.436556000000003</v>
      </c>
      <c r="AF37">
        <v>29.58</v>
      </c>
      <c r="AG37">
        <v>39.088799999999999</v>
      </c>
      <c r="AH37">
        <v>140.34540000000001</v>
      </c>
      <c r="AI37">
        <v>3.1825000000000001</v>
      </c>
      <c r="AJ37">
        <v>0</v>
      </c>
      <c r="AK37">
        <v>25.38</v>
      </c>
      <c r="AL37">
        <v>58.1</v>
      </c>
      <c r="AM37">
        <v>0</v>
      </c>
      <c r="AN37">
        <v>0.87997999999999998</v>
      </c>
      <c r="AO37">
        <v>29.106000000000002</v>
      </c>
      <c r="AP37">
        <v>11.529</v>
      </c>
      <c r="AQ37">
        <v>46.683</v>
      </c>
      <c r="AR37">
        <v>16.142399999999999</v>
      </c>
      <c r="AS37">
        <v>0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82.11999999999999</v>
      </c>
      <c r="BA37">
        <f t="shared" si="1"/>
        <v>2687.4083070000006</v>
      </c>
      <c r="BD37">
        <v>24.08</v>
      </c>
      <c r="BE37">
        <v>7.63</v>
      </c>
      <c r="BF37">
        <v>0.76</v>
      </c>
      <c r="BG37">
        <v>1.98</v>
      </c>
      <c r="BH37">
        <v>5.81</v>
      </c>
      <c r="BI37">
        <v>7.17</v>
      </c>
      <c r="BJ37">
        <v>3.11</v>
      </c>
      <c r="BK37">
        <v>4.04</v>
      </c>
      <c r="BL37">
        <v>0.9</v>
      </c>
      <c r="BM37">
        <v>0</v>
      </c>
      <c r="BN37">
        <v>0.5</v>
      </c>
      <c r="BO37">
        <v>16.21</v>
      </c>
      <c r="BP37">
        <v>3.98</v>
      </c>
      <c r="BQ37">
        <v>4.41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82.11999999999999</v>
      </c>
    </row>
    <row r="38" spans="1:75">
      <c r="A38" t="s">
        <v>80</v>
      </c>
      <c r="B38">
        <v>0</v>
      </c>
      <c r="C38">
        <v>34.125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58.636000000000003</v>
      </c>
      <c r="J38">
        <v>2.74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125.58750000000001</v>
      </c>
      <c r="Q38">
        <v>19.414000000000001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143.71299999999999</v>
      </c>
      <c r="X38">
        <v>0</v>
      </c>
      <c r="Y38">
        <v>0</v>
      </c>
      <c r="Z38">
        <v>6.5537999999999998</v>
      </c>
      <c r="AA38">
        <v>0</v>
      </c>
      <c r="AB38">
        <v>26.34008</v>
      </c>
      <c r="AC38">
        <v>19.374782</v>
      </c>
      <c r="AD38">
        <v>36.591700000000003</v>
      </c>
      <c r="AE38">
        <v>49.436556000000003</v>
      </c>
      <c r="AF38">
        <v>29.58</v>
      </c>
      <c r="AG38">
        <v>39.088799999999999</v>
      </c>
      <c r="AH38">
        <v>140.34540000000001</v>
      </c>
      <c r="AI38">
        <v>3.1825000000000001</v>
      </c>
      <c r="AJ38">
        <v>0</v>
      </c>
      <c r="AK38">
        <v>25.38</v>
      </c>
      <c r="AL38">
        <v>58.1</v>
      </c>
      <c r="AM38">
        <v>0</v>
      </c>
      <c r="AN38">
        <v>0.87997999999999998</v>
      </c>
      <c r="AO38">
        <v>29.106000000000002</v>
      </c>
      <c r="AP38">
        <v>11.529</v>
      </c>
      <c r="AQ38">
        <v>46.683</v>
      </c>
      <c r="AR38">
        <v>16.142399999999999</v>
      </c>
      <c r="AS38">
        <v>0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82.11999999999999</v>
      </c>
      <c r="BA38">
        <f t="shared" si="1"/>
        <v>2687.4083070000006</v>
      </c>
      <c r="BD38">
        <v>24.08</v>
      </c>
      <c r="BE38">
        <v>7.63</v>
      </c>
      <c r="BF38">
        <v>0.76</v>
      </c>
      <c r="BG38">
        <v>1.98</v>
      </c>
      <c r="BH38">
        <v>5.81</v>
      </c>
      <c r="BI38">
        <v>7.17</v>
      </c>
      <c r="BJ38">
        <v>3.11</v>
      </c>
      <c r="BK38">
        <v>4.04</v>
      </c>
      <c r="BL38">
        <v>0.9</v>
      </c>
      <c r="BM38">
        <v>0</v>
      </c>
      <c r="BN38">
        <v>0.5</v>
      </c>
      <c r="BO38">
        <v>16.21</v>
      </c>
      <c r="BP38">
        <v>3.98</v>
      </c>
      <c r="BQ38">
        <v>4.41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82.11999999999999</v>
      </c>
    </row>
    <row r="39" spans="1:75">
      <c r="A39" t="s">
        <v>81</v>
      </c>
      <c r="B39">
        <v>0</v>
      </c>
      <c r="C39">
        <v>34.125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58.636000000000003</v>
      </c>
      <c r="J39">
        <v>2.74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125.58750000000001</v>
      </c>
      <c r="Q39">
        <v>19.414000000000001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143.71299999999999</v>
      </c>
      <c r="X39">
        <v>0</v>
      </c>
      <c r="Y39">
        <v>0</v>
      </c>
      <c r="Z39">
        <v>6.5537999999999998</v>
      </c>
      <c r="AA39">
        <v>0</v>
      </c>
      <c r="AB39">
        <v>26.34008</v>
      </c>
      <c r="AC39">
        <v>19.374782</v>
      </c>
      <c r="AD39">
        <v>36.591700000000003</v>
      </c>
      <c r="AE39">
        <v>49.436556000000003</v>
      </c>
      <c r="AF39">
        <v>29.58</v>
      </c>
      <c r="AG39">
        <v>39.088799999999999</v>
      </c>
      <c r="AH39">
        <v>140.34540000000001</v>
      </c>
      <c r="AI39">
        <v>3.1825000000000001</v>
      </c>
      <c r="AJ39">
        <v>0</v>
      </c>
      <c r="AK39">
        <v>25.38</v>
      </c>
      <c r="AL39">
        <v>58.1</v>
      </c>
      <c r="AM39">
        <v>0</v>
      </c>
      <c r="AN39">
        <v>0.87997999999999998</v>
      </c>
      <c r="AO39">
        <v>29.106000000000002</v>
      </c>
      <c r="AP39">
        <v>11.529</v>
      </c>
      <c r="AQ39">
        <v>46.683</v>
      </c>
      <c r="AR39">
        <v>32.553840000000001</v>
      </c>
      <c r="AS39">
        <v>0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82.11</v>
      </c>
      <c r="BA39">
        <f t="shared" si="1"/>
        <v>2703.8097470000007</v>
      </c>
      <c r="BD39">
        <v>24.07</v>
      </c>
      <c r="BE39">
        <v>7.63</v>
      </c>
      <c r="BF39">
        <v>0.76</v>
      </c>
      <c r="BG39">
        <v>1.98</v>
      </c>
      <c r="BH39">
        <v>5.81</v>
      </c>
      <c r="BI39">
        <v>7.17</v>
      </c>
      <c r="BJ39">
        <v>3.11</v>
      </c>
      <c r="BK39">
        <v>4.04</v>
      </c>
      <c r="BL39">
        <v>0.9</v>
      </c>
      <c r="BM39">
        <v>0</v>
      </c>
      <c r="BN39">
        <v>0.5</v>
      </c>
      <c r="BO39">
        <v>16.21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82.11</v>
      </c>
    </row>
    <row r="40" spans="1:75">
      <c r="A40" t="s">
        <v>82</v>
      </c>
      <c r="B40">
        <v>0</v>
      </c>
      <c r="C40">
        <v>34.125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58.636000000000003</v>
      </c>
      <c r="J40">
        <v>2.74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125.58750000000001</v>
      </c>
      <c r="Q40">
        <v>19.414000000000001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143.71299999999999</v>
      </c>
      <c r="X40">
        <v>0</v>
      </c>
      <c r="Y40">
        <v>0</v>
      </c>
      <c r="Z40">
        <v>6.5537999999999998</v>
      </c>
      <c r="AA40">
        <v>0</v>
      </c>
      <c r="AB40">
        <v>26.34008</v>
      </c>
      <c r="AC40">
        <v>19.374782</v>
      </c>
      <c r="AD40">
        <v>36.591700000000003</v>
      </c>
      <c r="AE40">
        <v>49.436556000000003</v>
      </c>
      <c r="AF40">
        <v>29.58</v>
      </c>
      <c r="AG40">
        <v>39.088799999999999</v>
      </c>
      <c r="AH40">
        <v>140.34540000000001</v>
      </c>
      <c r="AI40">
        <v>3.1825000000000001</v>
      </c>
      <c r="AJ40">
        <v>0</v>
      </c>
      <c r="AK40">
        <v>25.38</v>
      </c>
      <c r="AL40">
        <v>58.1</v>
      </c>
      <c r="AM40">
        <v>0</v>
      </c>
      <c r="AN40">
        <v>0.87997999999999998</v>
      </c>
      <c r="AO40">
        <v>29.106000000000002</v>
      </c>
      <c r="AP40">
        <v>11.529</v>
      </c>
      <c r="AQ40">
        <v>46.683</v>
      </c>
      <c r="AR40">
        <v>32.553840000000001</v>
      </c>
      <c r="AS40">
        <v>0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82.11</v>
      </c>
      <c r="BA40">
        <f t="shared" si="1"/>
        <v>2703.8097470000007</v>
      </c>
      <c r="BD40">
        <v>24.07</v>
      </c>
      <c r="BE40">
        <v>7.63</v>
      </c>
      <c r="BF40">
        <v>0.76</v>
      </c>
      <c r="BG40">
        <v>1.98</v>
      </c>
      <c r="BH40">
        <v>5.81</v>
      </c>
      <c r="BI40">
        <v>7.17</v>
      </c>
      <c r="BJ40">
        <v>3.11</v>
      </c>
      <c r="BK40">
        <v>4.04</v>
      </c>
      <c r="BL40">
        <v>0.9</v>
      </c>
      <c r="BM40">
        <v>0</v>
      </c>
      <c r="BN40">
        <v>0.5</v>
      </c>
      <c r="BO40">
        <v>16.21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82.11</v>
      </c>
    </row>
    <row r="41" spans="1:75">
      <c r="A41" t="s">
        <v>83</v>
      </c>
      <c r="B41">
        <v>0</v>
      </c>
      <c r="C41">
        <v>34.125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58.636000000000003</v>
      </c>
      <c r="J41">
        <v>2.74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125.58750000000001</v>
      </c>
      <c r="Q41">
        <v>19.414000000000001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143.71299999999999</v>
      </c>
      <c r="X41">
        <v>0</v>
      </c>
      <c r="Y41">
        <v>0</v>
      </c>
      <c r="Z41">
        <v>6.5537999999999998</v>
      </c>
      <c r="AA41">
        <v>0</v>
      </c>
      <c r="AB41">
        <v>26.34008</v>
      </c>
      <c r="AC41">
        <v>19.374782</v>
      </c>
      <c r="AD41">
        <v>36.591700000000003</v>
      </c>
      <c r="AE41">
        <v>49.436556000000003</v>
      </c>
      <c r="AF41">
        <v>29.58</v>
      </c>
      <c r="AG41">
        <v>39.088799999999999</v>
      </c>
      <c r="AH41">
        <v>140.34540000000001</v>
      </c>
      <c r="AI41">
        <v>0</v>
      </c>
      <c r="AJ41">
        <v>0</v>
      </c>
      <c r="AK41">
        <v>25.38</v>
      </c>
      <c r="AL41">
        <v>58.1</v>
      </c>
      <c r="AM41">
        <v>0</v>
      </c>
      <c r="AN41">
        <v>0.87997999999999998</v>
      </c>
      <c r="AO41">
        <v>29.106000000000002</v>
      </c>
      <c r="AP41">
        <v>11.529</v>
      </c>
      <c r="AQ41">
        <v>46.683</v>
      </c>
      <c r="AR41">
        <v>32.553840000000001</v>
      </c>
      <c r="AS41">
        <v>0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82.11</v>
      </c>
      <c r="BA41">
        <f t="shared" si="1"/>
        <v>2700.6272470000008</v>
      </c>
      <c r="BD41">
        <v>24.07</v>
      </c>
      <c r="BE41">
        <v>7.63</v>
      </c>
      <c r="BF41">
        <v>0.76</v>
      </c>
      <c r="BG41">
        <v>1.98</v>
      </c>
      <c r="BH41">
        <v>5.81</v>
      </c>
      <c r="BI41">
        <v>7.17</v>
      </c>
      <c r="BJ41">
        <v>3.11</v>
      </c>
      <c r="BK41">
        <v>4.04</v>
      </c>
      <c r="BL41">
        <v>0.9</v>
      </c>
      <c r="BM41">
        <v>0</v>
      </c>
      <c r="BN41">
        <v>0.5</v>
      </c>
      <c r="BO41">
        <v>16.21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82.11</v>
      </c>
    </row>
    <row r="42" spans="1:75">
      <c r="A42" t="s">
        <v>84</v>
      </c>
      <c r="B42">
        <v>0</v>
      </c>
      <c r="C42">
        <v>34.125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58.636000000000003</v>
      </c>
      <c r="J42">
        <v>2.74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125.58750000000001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143.71299999999999</v>
      </c>
      <c r="X42">
        <v>0</v>
      </c>
      <c r="Y42">
        <v>0</v>
      </c>
      <c r="Z42">
        <v>6.5537999999999998</v>
      </c>
      <c r="AA42">
        <v>0</v>
      </c>
      <c r="AB42">
        <v>26.34008</v>
      </c>
      <c r="AC42">
        <v>19.374782</v>
      </c>
      <c r="AD42">
        <v>36.591700000000003</v>
      </c>
      <c r="AE42">
        <v>49.436556000000003</v>
      </c>
      <c r="AF42">
        <v>29.58</v>
      </c>
      <c r="AG42">
        <v>39.088799999999999</v>
      </c>
      <c r="AH42">
        <v>140.34540000000001</v>
      </c>
      <c r="AI42">
        <v>0</v>
      </c>
      <c r="AJ42">
        <v>0</v>
      </c>
      <c r="AK42">
        <v>25.38</v>
      </c>
      <c r="AL42">
        <v>58.1</v>
      </c>
      <c r="AM42">
        <v>0</v>
      </c>
      <c r="AN42">
        <v>0.87997999999999998</v>
      </c>
      <c r="AO42">
        <v>29.106000000000002</v>
      </c>
      <c r="AP42">
        <v>11.529</v>
      </c>
      <c r="AQ42">
        <v>46.683</v>
      </c>
      <c r="AR42">
        <v>32.553840000000001</v>
      </c>
      <c r="AS42">
        <v>0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82.179999999999993</v>
      </c>
      <c r="BA42">
        <f t="shared" si="1"/>
        <v>2703.1068670000004</v>
      </c>
      <c r="BD42">
        <v>24.07</v>
      </c>
      <c r="BE42">
        <v>7.63</v>
      </c>
      <c r="BF42">
        <v>0.76</v>
      </c>
      <c r="BG42">
        <v>1.98</v>
      </c>
      <c r="BH42">
        <v>5.81</v>
      </c>
      <c r="BI42">
        <v>7.17</v>
      </c>
      <c r="BJ42">
        <v>3.11</v>
      </c>
      <c r="BK42">
        <v>4.09</v>
      </c>
      <c r="BL42">
        <v>0.92</v>
      </c>
      <c r="BM42">
        <v>0</v>
      </c>
      <c r="BN42">
        <v>0.5</v>
      </c>
      <c r="BO42">
        <v>16.21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82.179999999999993</v>
      </c>
    </row>
    <row r="43" spans="1:75">
      <c r="A43" t="s">
        <v>85</v>
      </c>
      <c r="B43">
        <v>0</v>
      </c>
      <c r="C43">
        <v>34.125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58.636000000000003</v>
      </c>
      <c r="J43">
        <v>2.74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125.58750000000001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143.71299999999999</v>
      </c>
      <c r="X43">
        <v>0</v>
      </c>
      <c r="Y43">
        <v>0</v>
      </c>
      <c r="Z43">
        <v>0</v>
      </c>
      <c r="AA43">
        <v>0</v>
      </c>
      <c r="AB43">
        <v>26.34008</v>
      </c>
      <c r="AC43">
        <v>19.374782</v>
      </c>
      <c r="AD43">
        <v>36.591700000000003</v>
      </c>
      <c r="AE43">
        <v>49.436556000000003</v>
      </c>
      <c r="AF43">
        <v>29.58</v>
      </c>
      <c r="AG43">
        <v>39.088799999999999</v>
      </c>
      <c r="AH43">
        <v>140.34540000000001</v>
      </c>
      <c r="AI43">
        <v>0</v>
      </c>
      <c r="AJ43">
        <v>0</v>
      </c>
      <c r="AK43">
        <v>25.38</v>
      </c>
      <c r="AL43">
        <v>58.1</v>
      </c>
      <c r="AM43">
        <v>0</v>
      </c>
      <c r="AN43">
        <v>0.87997999999999998</v>
      </c>
      <c r="AO43">
        <v>29.106000000000002</v>
      </c>
      <c r="AP43">
        <v>11.529</v>
      </c>
      <c r="AQ43">
        <v>31.122</v>
      </c>
      <c r="AR43">
        <v>21.523199999999999</v>
      </c>
      <c r="AS43">
        <v>0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82.179999999999993</v>
      </c>
      <c r="BA43">
        <f t="shared" si="1"/>
        <v>2669.9614270000002</v>
      </c>
      <c r="BD43">
        <v>24.07</v>
      </c>
      <c r="BE43">
        <v>7.63</v>
      </c>
      <c r="BF43">
        <v>0.76</v>
      </c>
      <c r="BG43">
        <v>1.98</v>
      </c>
      <c r="BH43">
        <v>5.81</v>
      </c>
      <c r="BI43">
        <v>7.17</v>
      </c>
      <c r="BJ43">
        <v>3.11</v>
      </c>
      <c r="BK43">
        <v>4.09</v>
      </c>
      <c r="BL43">
        <v>0.92</v>
      </c>
      <c r="BM43">
        <v>0</v>
      </c>
      <c r="BN43">
        <v>0.5</v>
      </c>
      <c r="BO43">
        <v>16.21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82.179999999999993</v>
      </c>
    </row>
    <row r="44" spans="1:75">
      <c r="A44" t="s">
        <v>86</v>
      </c>
      <c r="B44">
        <v>0</v>
      </c>
      <c r="C44">
        <v>34.125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58.636000000000003</v>
      </c>
      <c r="J44">
        <v>2.74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125.58750000000001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143.71299999999999</v>
      </c>
      <c r="X44">
        <v>0</v>
      </c>
      <c r="Y44">
        <v>0</v>
      </c>
      <c r="Z44">
        <v>0</v>
      </c>
      <c r="AA44">
        <v>0</v>
      </c>
      <c r="AB44">
        <v>26.34008</v>
      </c>
      <c r="AC44">
        <v>19.374782</v>
      </c>
      <c r="AD44">
        <v>36.591700000000003</v>
      </c>
      <c r="AE44">
        <v>49.436556000000003</v>
      </c>
      <c r="AF44">
        <v>29.58</v>
      </c>
      <c r="AG44">
        <v>39.088799999999999</v>
      </c>
      <c r="AH44">
        <v>140.34540000000001</v>
      </c>
      <c r="AI44">
        <v>0</v>
      </c>
      <c r="AJ44">
        <v>0</v>
      </c>
      <c r="AK44">
        <v>25.38</v>
      </c>
      <c r="AL44">
        <v>58.1</v>
      </c>
      <c r="AM44">
        <v>0</v>
      </c>
      <c r="AN44">
        <v>0.87997999999999998</v>
      </c>
      <c r="AO44">
        <v>29.106000000000002</v>
      </c>
      <c r="AP44">
        <v>11.529</v>
      </c>
      <c r="AQ44">
        <v>31.122</v>
      </c>
      <c r="AR44">
        <v>21.523199999999999</v>
      </c>
      <c r="AS44">
        <v>0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82.32</v>
      </c>
      <c r="BA44">
        <f t="shared" si="1"/>
        <v>2670.1014270000005</v>
      </c>
      <c r="BD44">
        <v>24.07</v>
      </c>
      <c r="BE44">
        <v>7.63</v>
      </c>
      <c r="BF44">
        <v>0.76</v>
      </c>
      <c r="BG44">
        <v>1.98</v>
      </c>
      <c r="BH44">
        <v>5.81</v>
      </c>
      <c r="BI44">
        <v>7.17</v>
      </c>
      <c r="BJ44">
        <v>3.11</v>
      </c>
      <c r="BK44">
        <v>4.21</v>
      </c>
      <c r="BL44">
        <v>0.94</v>
      </c>
      <c r="BM44">
        <v>0</v>
      </c>
      <c r="BN44">
        <v>0.5</v>
      </c>
      <c r="BO44">
        <v>16.21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82.32</v>
      </c>
    </row>
    <row r="45" spans="1:75">
      <c r="A45" t="s">
        <v>87</v>
      </c>
      <c r="B45">
        <v>0</v>
      </c>
      <c r="C45">
        <v>34.125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58.636000000000003</v>
      </c>
      <c r="J45">
        <v>2.74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125.58750000000001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143.71299999999999</v>
      </c>
      <c r="X45">
        <v>0</v>
      </c>
      <c r="Y45">
        <v>0</v>
      </c>
      <c r="Z45">
        <v>0</v>
      </c>
      <c r="AA45">
        <v>0</v>
      </c>
      <c r="AB45">
        <v>26.34008</v>
      </c>
      <c r="AC45">
        <v>19.374782</v>
      </c>
      <c r="AD45">
        <v>36.591700000000003</v>
      </c>
      <c r="AE45">
        <v>49.436556000000003</v>
      </c>
      <c r="AF45">
        <v>29.58</v>
      </c>
      <c r="AG45">
        <v>39.088799999999999</v>
      </c>
      <c r="AH45">
        <v>140.34540000000001</v>
      </c>
      <c r="AI45">
        <v>0</v>
      </c>
      <c r="AJ45">
        <v>0</v>
      </c>
      <c r="AK45">
        <v>25.38</v>
      </c>
      <c r="AL45">
        <v>58.1</v>
      </c>
      <c r="AM45">
        <v>0</v>
      </c>
      <c r="AN45">
        <v>0.87997999999999998</v>
      </c>
      <c r="AO45">
        <v>29.106000000000002</v>
      </c>
      <c r="AP45">
        <v>11.529</v>
      </c>
      <c r="AQ45">
        <v>31.122</v>
      </c>
      <c r="AR45">
        <v>21.523199999999999</v>
      </c>
      <c r="AS45">
        <v>0</v>
      </c>
      <c r="AT45">
        <v>7.4160000000000004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82.52</v>
      </c>
      <c r="BA45">
        <f t="shared" si="1"/>
        <v>2667.8294270000006</v>
      </c>
      <c r="BD45">
        <v>24.08</v>
      </c>
      <c r="BE45">
        <v>7.63</v>
      </c>
      <c r="BF45">
        <v>0.76</v>
      </c>
      <c r="BG45">
        <v>1.98</v>
      </c>
      <c r="BH45">
        <v>5.81</v>
      </c>
      <c r="BI45">
        <v>7.17</v>
      </c>
      <c r="BJ45">
        <v>3.11</v>
      </c>
      <c r="BK45">
        <v>4.21</v>
      </c>
      <c r="BL45">
        <v>1.1299999999999999</v>
      </c>
      <c r="BM45">
        <v>0</v>
      </c>
      <c r="BN45">
        <v>0.5</v>
      </c>
      <c r="BO45">
        <v>16.21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82.52</v>
      </c>
    </row>
    <row r="46" spans="1:75">
      <c r="A46" t="s">
        <v>88</v>
      </c>
      <c r="B46">
        <v>0</v>
      </c>
      <c r="C46">
        <v>34.125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58.636000000000003</v>
      </c>
      <c r="J46">
        <v>2.74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125.58750000000001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143.71299999999999</v>
      </c>
      <c r="X46">
        <v>0</v>
      </c>
      <c r="Y46">
        <v>0</v>
      </c>
      <c r="Z46">
        <v>0</v>
      </c>
      <c r="AA46">
        <v>0</v>
      </c>
      <c r="AB46">
        <v>26.34008</v>
      </c>
      <c r="AC46">
        <v>19.374782</v>
      </c>
      <c r="AD46">
        <v>36.591700000000003</v>
      </c>
      <c r="AE46">
        <v>49.436556000000003</v>
      </c>
      <c r="AF46">
        <v>29.58</v>
      </c>
      <c r="AG46">
        <v>39.088799999999999</v>
      </c>
      <c r="AH46">
        <v>116.9545</v>
      </c>
      <c r="AI46">
        <v>0</v>
      </c>
      <c r="AJ46">
        <v>0</v>
      </c>
      <c r="AK46">
        <v>25.38</v>
      </c>
      <c r="AL46">
        <v>58.1</v>
      </c>
      <c r="AM46">
        <v>0</v>
      </c>
      <c r="AN46">
        <v>0.87997999999999998</v>
      </c>
      <c r="AO46">
        <v>29.106000000000002</v>
      </c>
      <c r="AP46">
        <v>11.529</v>
      </c>
      <c r="AQ46">
        <v>31.122</v>
      </c>
      <c r="AR46">
        <v>21.523199999999999</v>
      </c>
      <c r="AS46">
        <v>0</v>
      </c>
      <c r="AT46">
        <v>7.4160000000000004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82.71</v>
      </c>
      <c r="BA46">
        <f t="shared" si="1"/>
        <v>2644.6285270000003</v>
      </c>
      <c r="BD46">
        <v>24.08</v>
      </c>
      <c r="BE46">
        <v>7.63</v>
      </c>
      <c r="BF46">
        <v>0.76</v>
      </c>
      <c r="BG46">
        <v>1.98</v>
      </c>
      <c r="BH46">
        <v>5.81</v>
      </c>
      <c r="BI46">
        <v>7.17</v>
      </c>
      <c r="BJ46">
        <v>3.11</v>
      </c>
      <c r="BK46">
        <v>4.21</v>
      </c>
      <c r="BL46">
        <v>1.32</v>
      </c>
      <c r="BM46">
        <v>0</v>
      </c>
      <c r="BN46">
        <v>0.5</v>
      </c>
      <c r="BO46">
        <v>16.21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82.71</v>
      </c>
    </row>
    <row r="47" spans="1:75">
      <c r="A47" t="s">
        <v>89</v>
      </c>
      <c r="B47">
        <v>0</v>
      </c>
      <c r="C47">
        <v>34.125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58.636000000000003</v>
      </c>
      <c r="J47">
        <v>2.74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125.58750000000001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143.71299999999999</v>
      </c>
      <c r="X47">
        <v>0</v>
      </c>
      <c r="Y47">
        <v>0</v>
      </c>
      <c r="Z47">
        <v>0</v>
      </c>
      <c r="AA47">
        <v>0</v>
      </c>
      <c r="AB47">
        <v>26.34008</v>
      </c>
      <c r="AC47">
        <v>19.374782</v>
      </c>
      <c r="AD47">
        <v>36.591700000000003</v>
      </c>
      <c r="AE47">
        <v>49.436556000000003</v>
      </c>
      <c r="AF47">
        <v>29.58</v>
      </c>
      <c r="AG47">
        <v>39.088799999999999</v>
      </c>
      <c r="AH47">
        <v>116.9545</v>
      </c>
      <c r="AI47">
        <v>0</v>
      </c>
      <c r="AJ47">
        <v>0</v>
      </c>
      <c r="AK47">
        <v>25.38</v>
      </c>
      <c r="AL47">
        <v>58.1</v>
      </c>
      <c r="AM47">
        <v>0</v>
      </c>
      <c r="AN47">
        <v>0.87997999999999998</v>
      </c>
      <c r="AO47">
        <v>29.106000000000002</v>
      </c>
      <c r="AP47">
        <v>11.529</v>
      </c>
      <c r="AQ47">
        <v>31.122</v>
      </c>
      <c r="AR47">
        <v>21.523199999999999</v>
      </c>
      <c r="AS47">
        <v>0</v>
      </c>
      <c r="AT47">
        <v>7.4160000000000004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82.909999999999982</v>
      </c>
      <c r="BA47">
        <f t="shared" si="1"/>
        <v>2644.8285270000001</v>
      </c>
      <c r="BD47">
        <v>24.08</v>
      </c>
      <c r="BE47">
        <v>7.63</v>
      </c>
      <c r="BF47">
        <v>0.78</v>
      </c>
      <c r="BG47">
        <v>1.98</v>
      </c>
      <c r="BH47">
        <v>5.81</v>
      </c>
      <c r="BI47">
        <v>7.17</v>
      </c>
      <c r="BJ47">
        <v>3.11</v>
      </c>
      <c r="BK47">
        <v>4.22</v>
      </c>
      <c r="BL47">
        <v>1.49</v>
      </c>
      <c r="BM47">
        <v>0</v>
      </c>
      <c r="BN47">
        <v>0.5</v>
      </c>
      <c r="BO47">
        <v>16.21</v>
      </c>
      <c r="BP47">
        <v>3.98</v>
      </c>
      <c r="BQ47">
        <v>4.41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82.909999999999982</v>
      </c>
    </row>
    <row r="48" spans="1:75">
      <c r="A48" t="s">
        <v>90</v>
      </c>
      <c r="B48">
        <v>0</v>
      </c>
      <c r="C48">
        <v>34.125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58.636000000000003</v>
      </c>
      <c r="J48">
        <v>2.74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125.58750000000001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143.71299999999999</v>
      </c>
      <c r="X48">
        <v>0</v>
      </c>
      <c r="Y48">
        <v>0</v>
      </c>
      <c r="Z48">
        <v>0</v>
      </c>
      <c r="AA48">
        <v>0</v>
      </c>
      <c r="AB48">
        <v>26.34008</v>
      </c>
      <c r="AC48">
        <v>19.374782</v>
      </c>
      <c r="AD48">
        <v>36.591700000000003</v>
      </c>
      <c r="AE48">
        <v>49.436556000000003</v>
      </c>
      <c r="AF48">
        <v>29.58</v>
      </c>
      <c r="AG48">
        <v>39.088799999999999</v>
      </c>
      <c r="AH48">
        <v>116.9545</v>
      </c>
      <c r="AI48">
        <v>0</v>
      </c>
      <c r="AJ48">
        <v>0</v>
      </c>
      <c r="AK48">
        <v>25.38</v>
      </c>
      <c r="AL48">
        <v>58.1</v>
      </c>
      <c r="AM48">
        <v>0</v>
      </c>
      <c r="AN48">
        <v>0.87997999999999998</v>
      </c>
      <c r="AO48">
        <v>29.106000000000002</v>
      </c>
      <c r="AP48">
        <v>11.529</v>
      </c>
      <c r="AQ48">
        <v>31.122</v>
      </c>
      <c r="AR48">
        <v>21.523199999999999</v>
      </c>
      <c r="AS48">
        <v>0</v>
      </c>
      <c r="AT48">
        <v>7.4160000000000004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83.089999999999989</v>
      </c>
      <c r="BA48">
        <f t="shared" si="1"/>
        <v>2645.0085270000004</v>
      </c>
      <c r="BD48">
        <v>24.07</v>
      </c>
      <c r="BE48">
        <v>7.63</v>
      </c>
      <c r="BF48">
        <v>0.78</v>
      </c>
      <c r="BG48">
        <v>1.98</v>
      </c>
      <c r="BH48">
        <v>5.81</v>
      </c>
      <c r="BI48">
        <v>7.17</v>
      </c>
      <c r="BJ48">
        <v>3.11</v>
      </c>
      <c r="BK48">
        <v>4.22</v>
      </c>
      <c r="BL48">
        <v>1.68</v>
      </c>
      <c r="BM48">
        <v>0</v>
      </c>
      <c r="BN48">
        <v>0.5</v>
      </c>
      <c r="BO48">
        <v>16.21</v>
      </c>
      <c r="BP48">
        <v>3.98</v>
      </c>
      <c r="BQ48">
        <v>4.41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83.089999999999989</v>
      </c>
    </row>
    <row r="49" spans="1:75">
      <c r="A49" t="s">
        <v>91</v>
      </c>
      <c r="B49">
        <v>0</v>
      </c>
      <c r="C49">
        <v>34.125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58.636000000000003</v>
      </c>
      <c r="J49">
        <v>2.74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125.58750000000001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143.71299999999999</v>
      </c>
      <c r="X49">
        <v>0</v>
      </c>
      <c r="Y49">
        <v>0</v>
      </c>
      <c r="Z49">
        <v>0</v>
      </c>
      <c r="AA49">
        <v>0</v>
      </c>
      <c r="AB49">
        <v>26.34008</v>
      </c>
      <c r="AC49">
        <v>19.374782</v>
      </c>
      <c r="AD49">
        <v>36.591700000000003</v>
      </c>
      <c r="AE49">
        <v>49.436556000000003</v>
      </c>
      <c r="AF49">
        <v>29.58</v>
      </c>
      <c r="AG49">
        <v>39.088799999999999</v>
      </c>
      <c r="AH49">
        <v>93.563599999999994</v>
      </c>
      <c r="AI49">
        <v>0</v>
      </c>
      <c r="AJ49">
        <v>0</v>
      </c>
      <c r="AK49">
        <v>25.38</v>
      </c>
      <c r="AL49">
        <v>47.642000000000003</v>
      </c>
      <c r="AM49">
        <v>0</v>
      </c>
      <c r="AN49">
        <v>0.87997999999999998</v>
      </c>
      <c r="AO49">
        <v>29.106000000000002</v>
      </c>
      <c r="AP49">
        <v>11.529</v>
      </c>
      <c r="AQ49">
        <v>31.122</v>
      </c>
      <c r="AR49">
        <v>21.523199999999999</v>
      </c>
      <c r="AS49">
        <v>0</v>
      </c>
      <c r="AT49">
        <v>7.4160000000000004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83.089999999999989</v>
      </c>
      <c r="BA49">
        <f t="shared" si="1"/>
        <v>2611.1596270000005</v>
      </c>
      <c r="BD49">
        <v>24.08</v>
      </c>
      <c r="BE49">
        <v>7.63</v>
      </c>
      <c r="BF49">
        <v>0.81</v>
      </c>
      <c r="BG49">
        <v>1.98</v>
      </c>
      <c r="BH49">
        <v>5.81</v>
      </c>
      <c r="BI49">
        <v>7.17</v>
      </c>
      <c r="BJ49">
        <v>3.11</v>
      </c>
      <c r="BK49">
        <v>4.22</v>
      </c>
      <c r="BL49">
        <v>1.68</v>
      </c>
      <c r="BM49">
        <v>0</v>
      </c>
      <c r="BN49">
        <v>0.5</v>
      </c>
      <c r="BO49">
        <v>16.21</v>
      </c>
      <c r="BP49">
        <v>3.98</v>
      </c>
      <c r="BQ49">
        <v>4.41</v>
      </c>
      <c r="BR49">
        <v>1.08</v>
      </c>
      <c r="BS49">
        <v>0.42</v>
      </c>
      <c r="BT49">
        <v>0</v>
      </c>
      <c r="BU49">
        <v>0</v>
      </c>
      <c r="BV49">
        <v>0</v>
      </c>
      <c r="BW49">
        <f t="shared" si="2"/>
        <v>83.089999999999989</v>
      </c>
    </row>
    <row r="50" spans="1:75">
      <c r="A50" t="s">
        <v>92</v>
      </c>
      <c r="B50">
        <v>0</v>
      </c>
      <c r="C50">
        <v>34.125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58.636000000000003</v>
      </c>
      <c r="J50">
        <v>2.74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125.58750000000001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143.71299999999999</v>
      </c>
      <c r="X50">
        <v>0</v>
      </c>
      <c r="Y50">
        <v>0</v>
      </c>
      <c r="Z50">
        <v>0</v>
      </c>
      <c r="AA50">
        <v>0</v>
      </c>
      <c r="AB50">
        <v>26.34008</v>
      </c>
      <c r="AC50">
        <v>19.374782</v>
      </c>
      <c r="AD50">
        <v>36.591700000000003</v>
      </c>
      <c r="AE50">
        <v>49.436556000000003</v>
      </c>
      <c r="AF50">
        <v>29.58</v>
      </c>
      <c r="AG50">
        <v>39.088799999999999</v>
      </c>
      <c r="AH50">
        <v>75.760000000000005</v>
      </c>
      <c r="AI50">
        <v>0</v>
      </c>
      <c r="AJ50">
        <v>0</v>
      </c>
      <c r="AK50">
        <v>25.38</v>
      </c>
      <c r="AL50">
        <v>47.642000000000003</v>
      </c>
      <c r="AM50">
        <v>0</v>
      </c>
      <c r="AN50">
        <v>0.87997999999999998</v>
      </c>
      <c r="AO50">
        <v>29.106000000000002</v>
      </c>
      <c r="AP50">
        <v>11.529</v>
      </c>
      <c r="AQ50">
        <v>31.122</v>
      </c>
      <c r="AR50">
        <v>21.523199999999999</v>
      </c>
      <c r="AS50">
        <v>0</v>
      </c>
      <c r="AT50">
        <v>7.4160000000000004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83.29</v>
      </c>
      <c r="BA50">
        <f t="shared" si="1"/>
        <v>2593.5560270000005</v>
      </c>
      <c r="BD50">
        <v>24.08</v>
      </c>
      <c r="BE50">
        <v>7.63</v>
      </c>
      <c r="BF50">
        <v>0.81</v>
      </c>
      <c r="BG50">
        <v>1.98</v>
      </c>
      <c r="BH50">
        <v>5.81</v>
      </c>
      <c r="BI50">
        <v>7.17</v>
      </c>
      <c r="BJ50">
        <v>3.11</v>
      </c>
      <c r="BK50">
        <v>4.22</v>
      </c>
      <c r="BL50">
        <v>1.88</v>
      </c>
      <c r="BM50">
        <v>0</v>
      </c>
      <c r="BN50">
        <v>0.5</v>
      </c>
      <c r="BO50">
        <v>16.21</v>
      </c>
      <c r="BP50">
        <v>3.98</v>
      </c>
      <c r="BQ50">
        <v>4.41</v>
      </c>
      <c r="BR50">
        <v>1.08</v>
      </c>
      <c r="BS50">
        <v>0.42</v>
      </c>
      <c r="BT50">
        <v>0</v>
      </c>
      <c r="BU50">
        <v>0</v>
      </c>
      <c r="BV50">
        <v>0</v>
      </c>
      <c r="BW50">
        <f t="shared" si="2"/>
        <v>83.29</v>
      </c>
    </row>
    <row r="51" spans="1:75">
      <c r="A51" t="s">
        <v>93</v>
      </c>
      <c r="B51">
        <v>0</v>
      </c>
      <c r="C51">
        <v>34.125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58.636000000000003</v>
      </c>
      <c r="J51">
        <v>2.74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143.71299999999999</v>
      </c>
      <c r="X51">
        <v>0</v>
      </c>
      <c r="Y51">
        <v>0</v>
      </c>
      <c r="Z51">
        <v>0</v>
      </c>
      <c r="AA51">
        <v>0</v>
      </c>
      <c r="AB51">
        <v>26.34008</v>
      </c>
      <c r="AC51">
        <v>19.374782</v>
      </c>
      <c r="AD51">
        <v>36.591700000000003</v>
      </c>
      <c r="AE51">
        <v>49.436556000000003</v>
      </c>
      <c r="AF51">
        <v>29.58</v>
      </c>
      <c r="AG51">
        <v>39.088799999999999</v>
      </c>
      <c r="AH51">
        <v>75.760000000000005</v>
      </c>
      <c r="AI51">
        <v>0</v>
      </c>
      <c r="AJ51">
        <v>0</v>
      </c>
      <c r="AK51">
        <v>25.38</v>
      </c>
      <c r="AL51">
        <v>47.642000000000003</v>
      </c>
      <c r="AM51">
        <v>0</v>
      </c>
      <c r="AN51">
        <v>0.87997999999999998</v>
      </c>
      <c r="AO51">
        <v>29.106000000000002</v>
      </c>
      <c r="AP51">
        <v>11.529</v>
      </c>
      <c r="AQ51">
        <v>31.122</v>
      </c>
      <c r="AR51">
        <v>21.523199999999999</v>
      </c>
      <c r="AS51">
        <v>0</v>
      </c>
      <c r="AT51">
        <v>7.4160000000000004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83.35</v>
      </c>
      <c r="BA51">
        <f t="shared" si="1"/>
        <v>2593.6160270000005</v>
      </c>
      <c r="BD51">
        <v>24.07</v>
      </c>
      <c r="BE51">
        <v>7.63</v>
      </c>
      <c r="BF51">
        <v>0.84</v>
      </c>
      <c r="BG51">
        <v>1.98</v>
      </c>
      <c r="BH51">
        <v>5.81</v>
      </c>
      <c r="BI51">
        <v>7.17</v>
      </c>
      <c r="BJ51">
        <v>3.11</v>
      </c>
      <c r="BK51">
        <v>4.22</v>
      </c>
      <c r="BL51">
        <v>1.88</v>
      </c>
      <c r="BM51">
        <v>0</v>
      </c>
      <c r="BN51">
        <v>0.5</v>
      </c>
      <c r="BO51">
        <v>16.21</v>
      </c>
      <c r="BP51">
        <v>3.98</v>
      </c>
      <c r="BQ51">
        <v>4.41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83.35</v>
      </c>
    </row>
    <row r="52" spans="1:75">
      <c r="A52" t="s">
        <v>94</v>
      </c>
      <c r="B52">
        <v>0</v>
      </c>
      <c r="C52">
        <v>34.125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58.636000000000003</v>
      </c>
      <c r="J52">
        <v>2.74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143.71299999999999</v>
      </c>
      <c r="X52">
        <v>0</v>
      </c>
      <c r="Y52">
        <v>0</v>
      </c>
      <c r="Z52">
        <v>0</v>
      </c>
      <c r="AA52">
        <v>0</v>
      </c>
      <c r="AB52">
        <v>26.34008</v>
      </c>
      <c r="AC52">
        <v>19.374782</v>
      </c>
      <c r="AD52">
        <v>36.591700000000003</v>
      </c>
      <c r="AE52">
        <v>49.436556000000003</v>
      </c>
      <c r="AF52">
        <v>29.58</v>
      </c>
      <c r="AG52">
        <v>39.088799999999999</v>
      </c>
      <c r="AH52">
        <v>75.760000000000005</v>
      </c>
      <c r="AI52">
        <v>0</v>
      </c>
      <c r="AJ52">
        <v>0</v>
      </c>
      <c r="AK52">
        <v>25.38</v>
      </c>
      <c r="AL52">
        <v>47.642000000000003</v>
      </c>
      <c r="AM52">
        <v>0</v>
      </c>
      <c r="AN52">
        <v>0.87997999999999998</v>
      </c>
      <c r="AO52">
        <v>29.106000000000002</v>
      </c>
      <c r="AP52">
        <v>11.529</v>
      </c>
      <c r="AQ52">
        <v>31.122</v>
      </c>
      <c r="AR52">
        <v>21.523199999999999</v>
      </c>
      <c r="AS52">
        <v>0</v>
      </c>
      <c r="AT52">
        <v>7.4160000000000004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83.35</v>
      </c>
      <c r="BA52">
        <f t="shared" si="1"/>
        <v>2593.6160270000005</v>
      </c>
      <c r="BD52">
        <v>24.07</v>
      </c>
      <c r="BE52">
        <v>7.63</v>
      </c>
      <c r="BF52">
        <v>0.84</v>
      </c>
      <c r="BG52">
        <v>1.98</v>
      </c>
      <c r="BH52">
        <v>5.81</v>
      </c>
      <c r="BI52">
        <v>7.17</v>
      </c>
      <c r="BJ52">
        <v>3.11</v>
      </c>
      <c r="BK52">
        <v>4.22</v>
      </c>
      <c r="BL52">
        <v>1.88</v>
      </c>
      <c r="BM52">
        <v>0</v>
      </c>
      <c r="BN52">
        <v>0.5</v>
      </c>
      <c r="BO52">
        <v>16.21</v>
      </c>
      <c r="BP52">
        <v>3.98</v>
      </c>
      <c r="BQ52">
        <v>4.41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83.35</v>
      </c>
    </row>
    <row r="53" spans="1:75">
      <c r="A53" t="s">
        <v>95</v>
      </c>
      <c r="B53">
        <v>0</v>
      </c>
      <c r="C53">
        <v>34.125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58.636000000000003</v>
      </c>
      <c r="J53">
        <v>2.74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143.71299999999999</v>
      </c>
      <c r="X53">
        <v>0</v>
      </c>
      <c r="Y53">
        <v>0</v>
      </c>
      <c r="Z53">
        <v>0</v>
      </c>
      <c r="AA53">
        <v>0</v>
      </c>
      <c r="AB53">
        <v>26.34008</v>
      </c>
      <c r="AC53">
        <v>19.374782</v>
      </c>
      <c r="AD53">
        <v>36.591700000000003</v>
      </c>
      <c r="AE53">
        <v>49.436556000000003</v>
      </c>
      <c r="AF53">
        <v>29.58</v>
      </c>
      <c r="AG53">
        <v>39.088799999999999</v>
      </c>
      <c r="AH53">
        <v>75.760000000000005</v>
      </c>
      <c r="AI53">
        <v>0</v>
      </c>
      <c r="AJ53">
        <v>0</v>
      </c>
      <c r="AK53">
        <v>25.38</v>
      </c>
      <c r="AL53">
        <v>47.642000000000003</v>
      </c>
      <c r="AM53">
        <v>0</v>
      </c>
      <c r="AN53">
        <v>0.87997999999999998</v>
      </c>
      <c r="AO53">
        <v>29.106000000000002</v>
      </c>
      <c r="AP53">
        <v>9.4794</v>
      </c>
      <c r="AQ53">
        <v>31.122</v>
      </c>
      <c r="AR53">
        <v>21.523199999999999</v>
      </c>
      <c r="AS53">
        <v>0</v>
      </c>
      <c r="AT53">
        <v>7.4160000000000004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83.529999999999987</v>
      </c>
      <c r="BA53">
        <f t="shared" si="1"/>
        <v>2591.7464270000009</v>
      </c>
      <c r="BD53">
        <v>24.07</v>
      </c>
      <c r="BE53">
        <v>7.63</v>
      </c>
      <c r="BF53">
        <v>0.84</v>
      </c>
      <c r="BG53">
        <v>1.98</v>
      </c>
      <c r="BH53">
        <v>5.81</v>
      </c>
      <c r="BI53">
        <v>7.17</v>
      </c>
      <c r="BJ53">
        <v>3.11</v>
      </c>
      <c r="BK53">
        <v>4.22</v>
      </c>
      <c r="BL53">
        <v>2.06</v>
      </c>
      <c r="BM53">
        <v>0</v>
      </c>
      <c r="BN53">
        <v>0.5</v>
      </c>
      <c r="BO53">
        <v>16.21</v>
      </c>
      <c r="BP53">
        <v>3.98</v>
      </c>
      <c r="BQ53">
        <v>4.41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83.529999999999987</v>
      </c>
    </row>
    <row r="54" spans="1:75">
      <c r="A54" t="s">
        <v>96</v>
      </c>
      <c r="B54">
        <v>0</v>
      </c>
      <c r="C54">
        <v>34.125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58.636000000000003</v>
      </c>
      <c r="J54">
        <v>2.74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143.71299999999999</v>
      </c>
      <c r="X54">
        <v>0</v>
      </c>
      <c r="Y54">
        <v>0</v>
      </c>
      <c r="Z54">
        <v>0</v>
      </c>
      <c r="AA54">
        <v>0</v>
      </c>
      <c r="AB54">
        <v>26.34008</v>
      </c>
      <c r="AC54">
        <v>19.374782</v>
      </c>
      <c r="AD54">
        <v>36.591700000000003</v>
      </c>
      <c r="AE54">
        <v>49.436556000000003</v>
      </c>
      <c r="AF54">
        <v>29.58</v>
      </c>
      <c r="AG54">
        <v>39.088799999999999</v>
      </c>
      <c r="AH54">
        <v>75.760000000000005</v>
      </c>
      <c r="AI54">
        <v>0</v>
      </c>
      <c r="AJ54">
        <v>0</v>
      </c>
      <c r="AK54">
        <v>25.38</v>
      </c>
      <c r="AL54">
        <v>47.642000000000003</v>
      </c>
      <c r="AM54">
        <v>0</v>
      </c>
      <c r="AN54">
        <v>0.87997999999999998</v>
      </c>
      <c r="AO54">
        <v>29.106000000000002</v>
      </c>
      <c r="AP54">
        <v>9.4794</v>
      </c>
      <c r="AQ54">
        <v>31.122</v>
      </c>
      <c r="AR54">
        <v>21.523199999999999</v>
      </c>
      <c r="AS54">
        <v>0</v>
      </c>
      <c r="AT54">
        <v>7.4160000000000004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83.36</v>
      </c>
      <c r="BA54">
        <f t="shared" si="1"/>
        <v>2591.5764270000009</v>
      </c>
      <c r="BD54">
        <v>24.07</v>
      </c>
      <c r="BE54">
        <v>7.63</v>
      </c>
      <c r="BF54">
        <v>0.84</v>
      </c>
      <c r="BG54">
        <v>1.98</v>
      </c>
      <c r="BH54">
        <v>5.81</v>
      </c>
      <c r="BI54">
        <v>7.17</v>
      </c>
      <c r="BJ54">
        <v>3.11</v>
      </c>
      <c r="BK54">
        <v>4.12</v>
      </c>
      <c r="BL54">
        <v>1.99</v>
      </c>
      <c r="BM54">
        <v>0</v>
      </c>
      <c r="BN54">
        <v>0.5</v>
      </c>
      <c r="BO54">
        <v>16.21</v>
      </c>
      <c r="BP54">
        <v>3.98</v>
      </c>
      <c r="BQ54">
        <v>4.41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83.36</v>
      </c>
    </row>
    <row r="55" spans="1:75">
      <c r="A55" t="s">
        <v>97</v>
      </c>
      <c r="B55">
        <v>0</v>
      </c>
      <c r="C55">
        <v>34.125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58.636000000000003</v>
      </c>
      <c r="J55">
        <v>2.74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26.34008</v>
      </c>
      <c r="AC55">
        <v>19.374782</v>
      </c>
      <c r="AD55">
        <v>36.591700000000003</v>
      </c>
      <c r="AE55">
        <v>49.436556000000003</v>
      </c>
      <c r="AF55">
        <v>29.58</v>
      </c>
      <c r="AG55">
        <v>39.088799999999999</v>
      </c>
      <c r="AH55">
        <v>75.760000000000005</v>
      </c>
      <c r="AI55">
        <v>0</v>
      </c>
      <c r="AJ55">
        <v>0</v>
      </c>
      <c r="AK55">
        <v>25.38</v>
      </c>
      <c r="AL55">
        <v>47.642000000000003</v>
      </c>
      <c r="AM55">
        <v>0</v>
      </c>
      <c r="AN55">
        <v>0.87997999999999998</v>
      </c>
      <c r="AO55">
        <v>29.106000000000002</v>
      </c>
      <c r="AP55">
        <v>9.4794</v>
      </c>
      <c r="AQ55">
        <v>31.122</v>
      </c>
      <c r="AR55">
        <v>21.523199999999999</v>
      </c>
      <c r="AS55">
        <v>0</v>
      </c>
      <c r="AT55">
        <v>7.4160000000000004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83.36999999999999</v>
      </c>
      <c r="BA55">
        <f t="shared" si="1"/>
        <v>2595.3890520000004</v>
      </c>
      <c r="BD55">
        <v>24.08</v>
      </c>
      <c r="BE55">
        <v>7.63</v>
      </c>
      <c r="BF55">
        <v>0.84</v>
      </c>
      <c r="BG55">
        <v>1.98</v>
      </c>
      <c r="BH55">
        <v>5.81</v>
      </c>
      <c r="BI55">
        <v>7.17</v>
      </c>
      <c r="BJ55">
        <v>3.11</v>
      </c>
      <c r="BK55">
        <v>4.12</v>
      </c>
      <c r="BL55">
        <v>1.99</v>
      </c>
      <c r="BM55">
        <v>0</v>
      </c>
      <c r="BN55">
        <v>0.5</v>
      </c>
      <c r="BO55">
        <v>16.21</v>
      </c>
      <c r="BP55">
        <v>3.98</v>
      </c>
      <c r="BQ55">
        <v>4.41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83.36999999999999</v>
      </c>
    </row>
    <row r="56" spans="1:75">
      <c r="A56" t="s">
        <v>98</v>
      </c>
      <c r="B56">
        <v>0</v>
      </c>
      <c r="C56">
        <v>34.125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58.636000000000003</v>
      </c>
      <c r="J56">
        <v>2.74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26.34008</v>
      </c>
      <c r="AC56">
        <v>19.374782</v>
      </c>
      <c r="AD56">
        <v>36.591700000000003</v>
      </c>
      <c r="AE56">
        <v>49.436556000000003</v>
      </c>
      <c r="AF56">
        <v>29.58</v>
      </c>
      <c r="AG56">
        <v>39.088799999999999</v>
      </c>
      <c r="AH56">
        <v>75.760000000000005</v>
      </c>
      <c r="AI56">
        <v>0</v>
      </c>
      <c r="AJ56">
        <v>0</v>
      </c>
      <c r="AK56">
        <v>25.38</v>
      </c>
      <c r="AL56">
        <v>47.642000000000003</v>
      </c>
      <c r="AM56">
        <v>0</v>
      </c>
      <c r="AN56">
        <v>0.87997999999999998</v>
      </c>
      <c r="AO56">
        <v>29.106000000000002</v>
      </c>
      <c r="AP56">
        <v>9.4794</v>
      </c>
      <c r="AQ56">
        <v>31.122</v>
      </c>
      <c r="AR56">
        <v>21.523199999999999</v>
      </c>
      <c r="AS56">
        <v>0</v>
      </c>
      <c r="AT56">
        <v>7.4160000000000004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83.36999999999999</v>
      </c>
      <c r="BA56">
        <f t="shared" si="1"/>
        <v>2595.3890520000004</v>
      </c>
      <c r="BD56">
        <v>24.08</v>
      </c>
      <c r="BE56">
        <v>7.63</v>
      </c>
      <c r="BF56">
        <v>0.84</v>
      </c>
      <c r="BG56">
        <v>1.98</v>
      </c>
      <c r="BH56">
        <v>5.81</v>
      </c>
      <c r="BI56">
        <v>7.17</v>
      </c>
      <c r="BJ56">
        <v>3.11</v>
      </c>
      <c r="BK56">
        <v>4.12</v>
      </c>
      <c r="BL56">
        <v>1.99</v>
      </c>
      <c r="BM56">
        <v>0</v>
      </c>
      <c r="BN56">
        <v>0.5</v>
      </c>
      <c r="BO56">
        <v>16.21</v>
      </c>
      <c r="BP56">
        <v>3.98</v>
      </c>
      <c r="BQ56">
        <v>4.41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83.36999999999999</v>
      </c>
    </row>
    <row r="57" spans="1:75">
      <c r="A57" t="s">
        <v>99</v>
      </c>
      <c r="B57">
        <v>0</v>
      </c>
      <c r="C57">
        <v>34.125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58.636000000000003</v>
      </c>
      <c r="J57">
        <v>2.74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26.34008</v>
      </c>
      <c r="AC57">
        <v>19.374782</v>
      </c>
      <c r="AD57">
        <v>36.591700000000003</v>
      </c>
      <c r="AE57">
        <v>49.436556000000003</v>
      </c>
      <c r="AF57">
        <v>29.58</v>
      </c>
      <c r="AG57">
        <v>39.088799999999999</v>
      </c>
      <c r="AH57">
        <v>75.760000000000005</v>
      </c>
      <c r="AI57">
        <v>3.1825000000000001</v>
      </c>
      <c r="AJ57">
        <v>0</v>
      </c>
      <c r="AK57">
        <v>25.38</v>
      </c>
      <c r="AL57">
        <v>47.642000000000003</v>
      </c>
      <c r="AM57">
        <v>0</v>
      </c>
      <c r="AN57">
        <v>0.87997999999999998</v>
      </c>
      <c r="AO57">
        <v>29.106000000000002</v>
      </c>
      <c r="AP57">
        <v>9.4794</v>
      </c>
      <c r="AQ57">
        <v>31.122</v>
      </c>
      <c r="AR57">
        <v>21.523199999999999</v>
      </c>
      <c r="AS57">
        <v>0</v>
      </c>
      <c r="AT57">
        <v>8.5695999999999994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82.24</v>
      </c>
      <c r="BA57">
        <f t="shared" si="1"/>
        <v>2605.148952</v>
      </c>
      <c r="BD57">
        <v>24.07</v>
      </c>
      <c r="BE57">
        <v>7.63</v>
      </c>
      <c r="BF57">
        <v>0.84</v>
      </c>
      <c r="BG57">
        <v>1.98</v>
      </c>
      <c r="BH57">
        <v>5.81</v>
      </c>
      <c r="BI57">
        <v>7.17</v>
      </c>
      <c r="BJ57">
        <v>3.11</v>
      </c>
      <c r="BK57">
        <v>4.08</v>
      </c>
      <c r="BL57">
        <v>0.91</v>
      </c>
      <c r="BM57">
        <v>0</v>
      </c>
      <c r="BN57">
        <v>0.5</v>
      </c>
      <c r="BO57">
        <v>16.21</v>
      </c>
      <c r="BP57">
        <v>3.98</v>
      </c>
      <c r="BQ57">
        <v>4.41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82.24</v>
      </c>
    </row>
    <row r="58" spans="1:75">
      <c r="A58" t="s">
        <v>100</v>
      </c>
      <c r="B58">
        <v>0</v>
      </c>
      <c r="C58">
        <v>34.125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58.636000000000003</v>
      </c>
      <c r="J58">
        <v>2.74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26.34008</v>
      </c>
      <c r="AC58">
        <v>19.374782</v>
      </c>
      <c r="AD58">
        <v>36.591700000000003</v>
      </c>
      <c r="AE58">
        <v>49.436556000000003</v>
      </c>
      <c r="AF58">
        <v>29.58</v>
      </c>
      <c r="AG58">
        <v>39.088799999999999</v>
      </c>
      <c r="AH58">
        <v>75.760000000000005</v>
      </c>
      <c r="AI58">
        <v>14.003</v>
      </c>
      <c r="AJ58">
        <v>0</v>
      </c>
      <c r="AK58">
        <v>25.38</v>
      </c>
      <c r="AL58">
        <v>47.642000000000003</v>
      </c>
      <c r="AM58">
        <v>0</v>
      </c>
      <c r="AN58">
        <v>0.87997999999999998</v>
      </c>
      <c r="AO58">
        <v>29.106000000000002</v>
      </c>
      <c r="AP58">
        <v>9.4794</v>
      </c>
      <c r="AQ58">
        <v>46.683</v>
      </c>
      <c r="AR58">
        <v>21.523199999999999</v>
      </c>
      <c r="AS58">
        <v>0</v>
      </c>
      <c r="AT58">
        <v>8.7344000000000008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82.24</v>
      </c>
      <c r="BA58">
        <f t="shared" si="1"/>
        <v>2631.6952520000004</v>
      </c>
      <c r="BD58">
        <v>24.07</v>
      </c>
      <c r="BE58">
        <v>7.63</v>
      </c>
      <c r="BF58">
        <v>0.84</v>
      </c>
      <c r="BG58">
        <v>1.98</v>
      </c>
      <c r="BH58">
        <v>5.81</v>
      </c>
      <c r="BI58">
        <v>7.17</v>
      </c>
      <c r="BJ58">
        <v>3.11</v>
      </c>
      <c r="BK58">
        <v>4.08</v>
      </c>
      <c r="BL58">
        <v>0.91</v>
      </c>
      <c r="BM58">
        <v>0</v>
      </c>
      <c r="BN58">
        <v>0.5</v>
      </c>
      <c r="BO58">
        <v>16.21</v>
      </c>
      <c r="BP58">
        <v>3.98</v>
      </c>
      <c r="BQ58">
        <v>4.41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82.24</v>
      </c>
    </row>
    <row r="59" spans="1:75">
      <c r="A59" t="s">
        <v>101</v>
      </c>
      <c r="B59">
        <v>0</v>
      </c>
      <c r="C59">
        <v>34.125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58.636000000000003</v>
      </c>
      <c r="J59">
        <v>2.74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26.34008</v>
      </c>
      <c r="AC59">
        <v>19.374782</v>
      </c>
      <c r="AD59">
        <v>36.591700000000003</v>
      </c>
      <c r="AE59">
        <v>49.436556000000003</v>
      </c>
      <c r="AF59">
        <v>29.58</v>
      </c>
      <c r="AG59">
        <v>39.088799999999999</v>
      </c>
      <c r="AH59">
        <v>75.760000000000005</v>
      </c>
      <c r="AI59">
        <v>14.003</v>
      </c>
      <c r="AJ59">
        <v>0</v>
      </c>
      <c r="AK59">
        <v>25.38</v>
      </c>
      <c r="AL59">
        <v>47.642000000000003</v>
      </c>
      <c r="AM59">
        <v>0</v>
      </c>
      <c r="AN59">
        <v>0.87997999999999998</v>
      </c>
      <c r="AO59">
        <v>29.106000000000002</v>
      </c>
      <c r="AP59">
        <v>9.4794</v>
      </c>
      <c r="AQ59">
        <v>46.683</v>
      </c>
      <c r="AR59">
        <v>21.523199999999999</v>
      </c>
      <c r="AS59">
        <v>0</v>
      </c>
      <c r="AT59">
        <v>8.7344000000000008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82.409999999999982</v>
      </c>
      <c r="BA59">
        <f t="shared" si="1"/>
        <v>2631.8652520000005</v>
      </c>
      <c r="BD59">
        <v>24.07</v>
      </c>
      <c r="BE59">
        <v>7.63</v>
      </c>
      <c r="BF59">
        <v>1.01</v>
      </c>
      <c r="BG59">
        <v>1.98</v>
      </c>
      <c r="BH59">
        <v>5.81</v>
      </c>
      <c r="BI59">
        <v>7.17</v>
      </c>
      <c r="BJ59">
        <v>3.11</v>
      </c>
      <c r="BK59">
        <v>4.08</v>
      </c>
      <c r="BL59">
        <v>0.91</v>
      </c>
      <c r="BM59">
        <v>0</v>
      </c>
      <c r="BN59">
        <v>0.5</v>
      </c>
      <c r="BO59">
        <v>16.21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82.409999999999982</v>
      </c>
    </row>
    <row r="60" spans="1:75">
      <c r="A60" t="s">
        <v>102</v>
      </c>
      <c r="B60">
        <v>0</v>
      </c>
      <c r="C60">
        <v>34.125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58.636000000000003</v>
      </c>
      <c r="J60">
        <v>2.74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26.34008</v>
      </c>
      <c r="AC60">
        <v>19.374782</v>
      </c>
      <c r="AD60">
        <v>36.591700000000003</v>
      </c>
      <c r="AE60">
        <v>49.436556000000003</v>
      </c>
      <c r="AF60">
        <v>29.58</v>
      </c>
      <c r="AG60">
        <v>39.088799999999999</v>
      </c>
      <c r="AH60">
        <v>75.760000000000005</v>
      </c>
      <c r="AI60">
        <v>14.003</v>
      </c>
      <c r="AJ60">
        <v>0</v>
      </c>
      <c r="AK60">
        <v>25.38</v>
      </c>
      <c r="AL60">
        <v>47.642000000000003</v>
      </c>
      <c r="AM60">
        <v>0</v>
      </c>
      <c r="AN60">
        <v>0.87997999999999998</v>
      </c>
      <c r="AO60">
        <v>29.106000000000002</v>
      </c>
      <c r="AP60">
        <v>9.4794</v>
      </c>
      <c r="AQ60">
        <v>46.683</v>
      </c>
      <c r="AR60">
        <v>21.523199999999999</v>
      </c>
      <c r="AS60">
        <v>0</v>
      </c>
      <c r="AT60">
        <v>8.7344000000000008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82.469999999999985</v>
      </c>
      <c r="BA60">
        <f t="shared" si="1"/>
        <v>2631.9252520000005</v>
      </c>
      <c r="BD60">
        <v>24.07</v>
      </c>
      <c r="BE60">
        <v>7.63</v>
      </c>
      <c r="BF60">
        <v>1.07</v>
      </c>
      <c r="BG60">
        <v>1.98</v>
      </c>
      <c r="BH60">
        <v>5.81</v>
      </c>
      <c r="BI60">
        <v>7.17</v>
      </c>
      <c r="BJ60">
        <v>3.11</v>
      </c>
      <c r="BK60">
        <v>4.08</v>
      </c>
      <c r="BL60">
        <v>0.91</v>
      </c>
      <c r="BM60">
        <v>0</v>
      </c>
      <c r="BN60">
        <v>0.5</v>
      </c>
      <c r="BO60">
        <v>16.21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82.469999999999985</v>
      </c>
    </row>
    <row r="61" spans="1:75">
      <c r="A61" t="s">
        <v>103</v>
      </c>
      <c r="B61">
        <v>0</v>
      </c>
      <c r="C61">
        <v>34.125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58.636000000000003</v>
      </c>
      <c r="J61">
        <v>2.74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26.34008</v>
      </c>
      <c r="AC61">
        <v>19.374782</v>
      </c>
      <c r="AD61">
        <v>36.591700000000003</v>
      </c>
      <c r="AE61">
        <v>49.436556000000003</v>
      </c>
      <c r="AF61">
        <v>29.58</v>
      </c>
      <c r="AG61">
        <v>39.088799999999999</v>
      </c>
      <c r="AH61">
        <v>75.760000000000005</v>
      </c>
      <c r="AI61">
        <v>14.003</v>
      </c>
      <c r="AJ61">
        <v>0</v>
      </c>
      <c r="AK61">
        <v>25.38</v>
      </c>
      <c r="AL61">
        <v>58.1</v>
      </c>
      <c r="AM61">
        <v>0</v>
      </c>
      <c r="AN61">
        <v>0.87997999999999998</v>
      </c>
      <c r="AO61">
        <v>29.106000000000002</v>
      </c>
      <c r="AP61">
        <v>9.4794</v>
      </c>
      <c r="AQ61">
        <v>46.683</v>
      </c>
      <c r="AR61">
        <v>21.523199999999999</v>
      </c>
      <c r="AS61">
        <v>0</v>
      </c>
      <c r="AT61">
        <v>8.7344000000000008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82.579999999999984</v>
      </c>
      <c r="BA61">
        <f t="shared" si="1"/>
        <v>2642.4932520000007</v>
      </c>
      <c r="BD61">
        <v>24.18</v>
      </c>
      <c r="BE61">
        <v>7.63</v>
      </c>
      <c r="BF61">
        <v>1.07</v>
      </c>
      <c r="BG61">
        <v>1.98</v>
      </c>
      <c r="BH61">
        <v>5.81</v>
      </c>
      <c r="BI61">
        <v>7.17</v>
      </c>
      <c r="BJ61">
        <v>3.11</v>
      </c>
      <c r="BK61">
        <v>4.08</v>
      </c>
      <c r="BL61">
        <v>0.91</v>
      </c>
      <c r="BM61">
        <v>0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82.579999999999984</v>
      </c>
    </row>
    <row r="62" spans="1:75">
      <c r="A62" t="s">
        <v>104</v>
      </c>
      <c r="B62">
        <v>0</v>
      </c>
      <c r="C62">
        <v>34.125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58.636000000000003</v>
      </c>
      <c r="J62">
        <v>2.74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13.0634</v>
      </c>
      <c r="AC62">
        <v>19.374782</v>
      </c>
      <c r="AD62">
        <v>36.591700000000003</v>
      </c>
      <c r="AE62">
        <v>49.436556000000003</v>
      </c>
      <c r="AF62">
        <v>29.58</v>
      </c>
      <c r="AG62">
        <v>39.088799999999999</v>
      </c>
      <c r="AH62">
        <v>75.760000000000005</v>
      </c>
      <c r="AI62">
        <v>14.003</v>
      </c>
      <c r="AJ62">
        <v>0</v>
      </c>
      <c r="AK62">
        <v>25.38</v>
      </c>
      <c r="AL62">
        <v>58.1</v>
      </c>
      <c r="AM62">
        <v>0</v>
      </c>
      <c r="AN62">
        <v>0.87997999999999998</v>
      </c>
      <c r="AO62">
        <v>29.106000000000002</v>
      </c>
      <c r="AP62">
        <v>9.4794</v>
      </c>
      <c r="AQ62">
        <v>46.683</v>
      </c>
      <c r="AR62">
        <v>21.523199999999999</v>
      </c>
      <c r="AS62">
        <v>0</v>
      </c>
      <c r="AT62">
        <v>8.7344000000000008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82.1</v>
      </c>
      <c r="BA62">
        <f t="shared" si="1"/>
        <v>2628.7365720000007</v>
      </c>
      <c r="BD62">
        <v>23.8</v>
      </c>
      <c r="BE62">
        <v>7.63</v>
      </c>
      <c r="BF62">
        <v>1.07</v>
      </c>
      <c r="BG62">
        <v>1.98</v>
      </c>
      <c r="BH62">
        <v>5.81</v>
      </c>
      <c r="BI62">
        <v>7.17</v>
      </c>
      <c r="BJ62">
        <v>3.11</v>
      </c>
      <c r="BK62">
        <v>4</v>
      </c>
      <c r="BL62">
        <v>0.89</v>
      </c>
      <c r="BM62">
        <v>0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82.1</v>
      </c>
    </row>
    <row r="63" spans="1:75">
      <c r="A63" t="s">
        <v>105</v>
      </c>
      <c r="B63">
        <v>0</v>
      </c>
      <c r="C63">
        <v>34.125</v>
      </c>
      <c r="D63">
        <v>8.4</v>
      </c>
      <c r="E63">
        <v>0</v>
      </c>
      <c r="F63">
        <v>53.213999999999999</v>
      </c>
      <c r="G63">
        <v>16.29</v>
      </c>
      <c r="H63">
        <v>0</v>
      </c>
      <c r="I63">
        <v>58.636000000000003</v>
      </c>
      <c r="J63">
        <v>2.74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13.0634</v>
      </c>
      <c r="AC63">
        <v>19.374782</v>
      </c>
      <c r="AD63">
        <v>36.591700000000003</v>
      </c>
      <c r="AE63">
        <v>49.436556000000003</v>
      </c>
      <c r="AF63">
        <v>29.58</v>
      </c>
      <c r="AG63">
        <v>39.088799999999999</v>
      </c>
      <c r="AH63">
        <v>75.760000000000005</v>
      </c>
      <c r="AI63">
        <v>14.003</v>
      </c>
      <c r="AJ63">
        <v>0</v>
      </c>
      <c r="AK63">
        <v>25.38</v>
      </c>
      <c r="AL63">
        <v>58.1</v>
      </c>
      <c r="AM63">
        <v>0</v>
      </c>
      <c r="AN63">
        <v>0.87997999999999998</v>
      </c>
      <c r="AO63">
        <v>29.106000000000002</v>
      </c>
      <c r="AP63">
        <v>9.4794</v>
      </c>
      <c r="AQ63">
        <v>62.244</v>
      </c>
      <c r="AR63">
        <v>21.523199999999999</v>
      </c>
      <c r="AS63">
        <v>0</v>
      </c>
      <c r="AT63">
        <v>8.7344000000000008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83.219999999999985</v>
      </c>
      <c r="BA63">
        <f t="shared" si="1"/>
        <v>2645.4175720000007</v>
      </c>
      <c r="BD63">
        <v>24.87</v>
      </c>
      <c r="BE63">
        <v>7.63</v>
      </c>
      <c r="BF63">
        <v>1.1200000000000001</v>
      </c>
      <c r="BG63">
        <v>1.98</v>
      </c>
      <c r="BH63">
        <v>5.81</v>
      </c>
      <c r="BI63">
        <v>7.17</v>
      </c>
      <c r="BJ63">
        <v>3.11</v>
      </c>
      <c r="BK63">
        <v>4</v>
      </c>
      <c r="BL63">
        <v>0.89</v>
      </c>
      <c r="BM63">
        <v>0</v>
      </c>
      <c r="BN63">
        <v>0.5</v>
      </c>
      <c r="BO63">
        <v>16.21</v>
      </c>
      <c r="BP63">
        <v>3.98</v>
      </c>
      <c r="BQ63">
        <v>4.41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83.219999999999985</v>
      </c>
    </row>
    <row r="64" spans="1:75">
      <c r="A64" t="s">
        <v>106</v>
      </c>
      <c r="B64">
        <v>0</v>
      </c>
      <c r="C64">
        <v>34.125</v>
      </c>
      <c r="D64">
        <v>8.4</v>
      </c>
      <c r="E64">
        <v>0</v>
      </c>
      <c r="F64">
        <v>53.213999999999999</v>
      </c>
      <c r="G64">
        <v>16.29</v>
      </c>
      <c r="H64">
        <v>0</v>
      </c>
      <c r="I64">
        <v>58.636000000000003</v>
      </c>
      <c r="J64">
        <v>2.74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13.0634</v>
      </c>
      <c r="AC64">
        <v>19.374782</v>
      </c>
      <c r="AD64">
        <v>36.591700000000003</v>
      </c>
      <c r="AE64">
        <v>49.436556000000003</v>
      </c>
      <c r="AF64">
        <v>29.58</v>
      </c>
      <c r="AG64">
        <v>39.088799999999999</v>
      </c>
      <c r="AH64">
        <v>75.760000000000005</v>
      </c>
      <c r="AI64">
        <v>14.003</v>
      </c>
      <c r="AJ64">
        <v>0</v>
      </c>
      <c r="AK64">
        <v>25.38</v>
      </c>
      <c r="AL64">
        <v>58.1</v>
      </c>
      <c r="AM64">
        <v>0</v>
      </c>
      <c r="AN64">
        <v>0.87997999999999998</v>
      </c>
      <c r="AO64">
        <v>29.106000000000002</v>
      </c>
      <c r="AP64">
        <v>9.4794</v>
      </c>
      <c r="AQ64">
        <v>62.244</v>
      </c>
      <c r="AR64">
        <v>21.523199999999999</v>
      </c>
      <c r="AS64">
        <v>0</v>
      </c>
      <c r="AT64">
        <v>8.7344000000000008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83.22999999999999</v>
      </c>
      <c r="BA64">
        <f t="shared" si="1"/>
        <v>2645.427572000001</v>
      </c>
      <c r="BD64">
        <v>24.88</v>
      </c>
      <c r="BE64">
        <v>7.63</v>
      </c>
      <c r="BF64">
        <v>1.1200000000000001</v>
      </c>
      <c r="BG64">
        <v>1.98</v>
      </c>
      <c r="BH64">
        <v>5.81</v>
      </c>
      <c r="BI64">
        <v>7.17</v>
      </c>
      <c r="BJ64">
        <v>3.11</v>
      </c>
      <c r="BK64">
        <v>4</v>
      </c>
      <c r="BL64">
        <v>0.89</v>
      </c>
      <c r="BM64">
        <v>0</v>
      </c>
      <c r="BN64">
        <v>0.5</v>
      </c>
      <c r="BO64">
        <v>16.21</v>
      </c>
      <c r="BP64">
        <v>3.98</v>
      </c>
      <c r="BQ64">
        <v>4.41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83.22999999999999</v>
      </c>
    </row>
    <row r="65" spans="1:75">
      <c r="A65" t="s">
        <v>107</v>
      </c>
      <c r="B65">
        <v>0</v>
      </c>
      <c r="C65">
        <v>34.125</v>
      </c>
      <c r="D65">
        <v>8.4</v>
      </c>
      <c r="E65">
        <v>0</v>
      </c>
      <c r="F65">
        <v>53.213999999999999</v>
      </c>
      <c r="G65">
        <v>16.29</v>
      </c>
      <c r="H65">
        <v>0</v>
      </c>
      <c r="I65">
        <v>58.636000000000003</v>
      </c>
      <c r="J65">
        <v>2.74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13.0634</v>
      </c>
      <c r="AC65">
        <v>19.374782</v>
      </c>
      <c r="AD65">
        <v>36.591700000000003</v>
      </c>
      <c r="AE65">
        <v>49.436556000000003</v>
      </c>
      <c r="AF65">
        <v>29.58</v>
      </c>
      <c r="AG65">
        <v>39.088799999999999</v>
      </c>
      <c r="AH65">
        <v>75.760000000000005</v>
      </c>
      <c r="AI65">
        <v>14.003</v>
      </c>
      <c r="AJ65">
        <v>0</v>
      </c>
      <c r="AK65">
        <v>25.38</v>
      </c>
      <c r="AL65">
        <v>58.1</v>
      </c>
      <c r="AM65">
        <v>0</v>
      </c>
      <c r="AN65">
        <v>0.87997999999999998</v>
      </c>
      <c r="AO65">
        <v>29.106000000000002</v>
      </c>
      <c r="AP65">
        <v>9.4794</v>
      </c>
      <c r="AQ65">
        <v>62.244</v>
      </c>
      <c r="AR65">
        <v>21.523199999999999</v>
      </c>
      <c r="AS65">
        <v>0</v>
      </c>
      <c r="AT65">
        <v>8.7344000000000008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83.799999999999983</v>
      </c>
      <c r="BA65">
        <f t="shared" si="1"/>
        <v>2645.9975720000011</v>
      </c>
      <c r="BD65">
        <v>24.88</v>
      </c>
      <c r="BE65">
        <v>7.63</v>
      </c>
      <c r="BF65">
        <v>1.1200000000000001</v>
      </c>
      <c r="BG65">
        <v>1.98</v>
      </c>
      <c r="BH65">
        <v>5.81</v>
      </c>
      <c r="BI65">
        <v>7.17</v>
      </c>
      <c r="BJ65">
        <v>3.11</v>
      </c>
      <c r="BK65">
        <v>4.05</v>
      </c>
      <c r="BL65">
        <v>1.41</v>
      </c>
      <c r="BM65">
        <v>0</v>
      </c>
      <c r="BN65">
        <v>0.5</v>
      </c>
      <c r="BO65">
        <v>16.21</v>
      </c>
      <c r="BP65">
        <v>3.98</v>
      </c>
      <c r="BQ65">
        <v>4.41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83.799999999999983</v>
      </c>
    </row>
    <row r="66" spans="1:75">
      <c r="A66" t="s">
        <v>108</v>
      </c>
      <c r="B66">
        <v>0</v>
      </c>
      <c r="C66">
        <v>34.125</v>
      </c>
      <c r="D66">
        <v>8.4</v>
      </c>
      <c r="E66">
        <v>0</v>
      </c>
      <c r="F66">
        <v>53.213999999999999</v>
      </c>
      <c r="G66">
        <v>16.29</v>
      </c>
      <c r="H66">
        <v>0</v>
      </c>
      <c r="I66">
        <v>58.636000000000003</v>
      </c>
      <c r="J66">
        <v>2.74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13.0634</v>
      </c>
      <c r="AC66">
        <v>9.6778399999999998</v>
      </c>
      <c r="AD66">
        <v>36.591700000000003</v>
      </c>
      <c r="AE66">
        <v>49.436556000000003</v>
      </c>
      <c r="AF66">
        <v>29.58</v>
      </c>
      <c r="AG66">
        <v>39.088799999999999</v>
      </c>
      <c r="AH66">
        <v>108.9997</v>
      </c>
      <c r="AI66">
        <v>14.003</v>
      </c>
      <c r="AJ66">
        <v>0</v>
      </c>
      <c r="AK66">
        <v>25.38</v>
      </c>
      <c r="AL66">
        <v>58.1</v>
      </c>
      <c r="AM66">
        <v>0</v>
      </c>
      <c r="AN66">
        <v>0.87997999999999998</v>
      </c>
      <c r="AO66">
        <v>29.106000000000002</v>
      </c>
      <c r="AP66">
        <v>9.4794</v>
      </c>
      <c r="AQ66">
        <v>62.244</v>
      </c>
      <c r="AR66">
        <v>21.523199999999999</v>
      </c>
      <c r="AS66">
        <v>0</v>
      </c>
      <c r="AT66">
        <v>8.7344000000000008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83.97999999999999</v>
      </c>
      <c r="BA66">
        <f t="shared" si="1"/>
        <v>2669.7203300000006</v>
      </c>
      <c r="BD66">
        <v>24.87</v>
      </c>
      <c r="BE66">
        <v>7.63</v>
      </c>
      <c r="BF66">
        <v>1.1200000000000001</v>
      </c>
      <c r="BG66">
        <v>1.98</v>
      </c>
      <c r="BH66">
        <v>5.81</v>
      </c>
      <c r="BI66">
        <v>7.17</v>
      </c>
      <c r="BJ66">
        <v>3.11</v>
      </c>
      <c r="BK66">
        <v>4.05</v>
      </c>
      <c r="BL66">
        <v>1.6</v>
      </c>
      <c r="BM66">
        <v>0</v>
      </c>
      <c r="BN66">
        <v>0.5</v>
      </c>
      <c r="BO66">
        <v>16.21</v>
      </c>
      <c r="BP66">
        <v>3.98</v>
      </c>
      <c r="BQ66">
        <v>4.41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83.97999999999999</v>
      </c>
    </row>
    <row r="67" spans="1:75">
      <c r="A67" t="s">
        <v>109</v>
      </c>
      <c r="B67">
        <v>0</v>
      </c>
      <c r="C67">
        <v>34.125</v>
      </c>
      <c r="D67">
        <v>8.4</v>
      </c>
      <c r="E67">
        <v>0</v>
      </c>
      <c r="F67">
        <v>53.213999999999999</v>
      </c>
      <c r="G67">
        <v>16.29</v>
      </c>
      <c r="H67">
        <v>0</v>
      </c>
      <c r="I67">
        <v>58.636000000000003</v>
      </c>
      <c r="J67">
        <v>2.74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345.375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26.34008</v>
      </c>
      <c r="AC67">
        <v>19.35568</v>
      </c>
      <c r="AD67">
        <v>36.591700000000003</v>
      </c>
      <c r="AE67">
        <v>49.436556000000003</v>
      </c>
      <c r="AF67">
        <v>29.58</v>
      </c>
      <c r="AG67">
        <v>39.088799999999999</v>
      </c>
      <c r="AH67">
        <v>116.9545</v>
      </c>
      <c r="AI67">
        <v>14.003</v>
      </c>
      <c r="AJ67">
        <v>0</v>
      </c>
      <c r="AK67">
        <v>25.38</v>
      </c>
      <c r="AL67">
        <v>58.1</v>
      </c>
      <c r="AM67">
        <v>0</v>
      </c>
      <c r="AN67">
        <v>0.87997999999999998</v>
      </c>
      <c r="AO67">
        <v>29.106000000000002</v>
      </c>
      <c r="AP67">
        <v>9.4794</v>
      </c>
      <c r="AQ67">
        <v>62.244</v>
      </c>
      <c r="AR67">
        <v>21.523199999999999</v>
      </c>
      <c r="AS67">
        <v>0</v>
      </c>
      <c r="AT67">
        <v>8.7344000000000008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84.029999999999987</v>
      </c>
      <c r="BA67">
        <f t="shared" si="1"/>
        <v>2697.079650000001</v>
      </c>
      <c r="BD67">
        <v>24.87</v>
      </c>
      <c r="BE67">
        <v>7.63</v>
      </c>
      <c r="BF67">
        <v>1.17</v>
      </c>
      <c r="BG67">
        <v>1.98</v>
      </c>
      <c r="BH67">
        <v>5.81</v>
      </c>
      <c r="BI67">
        <v>7.17</v>
      </c>
      <c r="BJ67">
        <v>3.11</v>
      </c>
      <c r="BK67">
        <v>4.05</v>
      </c>
      <c r="BL67">
        <v>1.6</v>
      </c>
      <c r="BM67">
        <v>0</v>
      </c>
      <c r="BN67">
        <v>0.5</v>
      </c>
      <c r="BO67">
        <v>16.21</v>
      </c>
      <c r="BP67">
        <v>3.98</v>
      </c>
      <c r="BQ67">
        <v>4.41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84.029999999999987</v>
      </c>
    </row>
    <row r="68" spans="1:75">
      <c r="A68" t="s">
        <v>110</v>
      </c>
      <c r="B68">
        <v>0</v>
      </c>
      <c r="C68">
        <v>34.125</v>
      </c>
      <c r="D68">
        <v>8.4</v>
      </c>
      <c r="E68">
        <v>0</v>
      </c>
      <c r="F68">
        <v>53.213999999999999</v>
      </c>
      <c r="G68">
        <v>16.29</v>
      </c>
      <c r="H68">
        <v>0</v>
      </c>
      <c r="I68">
        <v>58.636000000000003</v>
      </c>
      <c r="J68">
        <v>2.74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345.375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26.34008</v>
      </c>
      <c r="AC68">
        <v>19.35568</v>
      </c>
      <c r="AD68">
        <v>36.591700000000003</v>
      </c>
      <c r="AE68">
        <v>49.436556000000003</v>
      </c>
      <c r="AF68">
        <v>29.58</v>
      </c>
      <c r="AG68">
        <v>39.088799999999999</v>
      </c>
      <c r="AH68">
        <v>116.9545</v>
      </c>
      <c r="AI68">
        <v>14.003</v>
      </c>
      <c r="AJ68">
        <v>0</v>
      </c>
      <c r="AK68">
        <v>25.38</v>
      </c>
      <c r="AL68">
        <v>58.1</v>
      </c>
      <c r="AM68">
        <v>0</v>
      </c>
      <c r="AN68">
        <v>0.87997999999999998</v>
      </c>
      <c r="AO68">
        <v>29.106000000000002</v>
      </c>
      <c r="AP68">
        <v>9.4794</v>
      </c>
      <c r="AQ68">
        <v>62.244</v>
      </c>
      <c r="AR68">
        <v>32.553840000000001</v>
      </c>
      <c r="AS68">
        <v>0</v>
      </c>
      <c r="AT68">
        <v>8.7344000000000008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84.23</v>
      </c>
      <c r="BA68">
        <f t="shared" ref="BA68:BA98" si="4">SUM(B68:AZ68)</f>
        <v>2708.3102900000008</v>
      </c>
      <c r="BD68">
        <v>24.88</v>
      </c>
      <c r="BE68">
        <v>7.63</v>
      </c>
      <c r="BF68">
        <v>1.17</v>
      </c>
      <c r="BG68">
        <v>1.98</v>
      </c>
      <c r="BH68">
        <v>5.81</v>
      </c>
      <c r="BI68">
        <v>7.17</v>
      </c>
      <c r="BJ68">
        <v>3.11</v>
      </c>
      <c r="BK68">
        <v>4.0599999999999996</v>
      </c>
      <c r="BL68">
        <v>1.78</v>
      </c>
      <c r="BM68">
        <v>0</v>
      </c>
      <c r="BN68">
        <v>0.5</v>
      </c>
      <c r="BO68">
        <v>16.21</v>
      </c>
      <c r="BP68">
        <v>3.98</v>
      </c>
      <c r="BQ68">
        <v>4.41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84.23</v>
      </c>
    </row>
    <row r="69" spans="1:75">
      <c r="A69" t="s">
        <v>111</v>
      </c>
      <c r="B69">
        <v>0</v>
      </c>
      <c r="C69">
        <v>34.125</v>
      </c>
      <c r="D69">
        <v>8.4</v>
      </c>
      <c r="E69">
        <v>0</v>
      </c>
      <c r="F69">
        <v>53.213999999999999</v>
      </c>
      <c r="G69">
        <v>16.29</v>
      </c>
      <c r="H69">
        <v>0</v>
      </c>
      <c r="I69">
        <v>58.636000000000003</v>
      </c>
      <c r="J69">
        <v>2.74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125.58750000000001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345.375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26.34008</v>
      </c>
      <c r="AC69">
        <v>19.35568</v>
      </c>
      <c r="AD69">
        <v>36.591700000000003</v>
      </c>
      <c r="AE69">
        <v>49.436556000000003</v>
      </c>
      <c r="AF69">
        <v>29.58</v>
      </c>
      <c r="AG69">
        <v>39.088799999999999</v>
      </c>
      <c r="AH69">
        <v>116.9545</v>
      </c>
      <c r="AI69">
        <v>14.003</v>
      </c>
      <c r="AJ69">
        <v>0</v>
      </c>
      <c r="AK69">
        <v>25.38</v>
      </c>
      <c r="AL69">
        <v>58.1</v>
      </c>
      <c r="AM69">
        <v>0</v>
      </c>
      <c r="AN69">
        <v>0.87997999999999998</v>
      </c>
      <c r="AO69">
        <v>29.106000000000002</v>
      </c>
      <c r="AP69">
        <v>9.4794</v>
      </c>
      <c r="AQ69">
        <v>62.244</v>
      </c>
      <c r="AR69">
        <v>16.142399999999999</v>
      </c>
      <c r="AS69">
        <v>0</v>
      </c>
      <c r="AT69">
        <v>8.7344000000000008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84.429999999999993</v>
      </c>
      <c r="BA69">
        <f t="shared" si="4"/>
        <v>2692.0988500000008</v>
      </c>
      <c r="BD69">
        <v>24.88</v>
      </c>
      <c r="BE69">
        <v>7.63</v>
      </c>
      <c r="BF69">
        <v>1.17</v>
      </c>
      <c r="BG69">
        <v>1.98</v>
      </c>
      <c r="BH69">
        <v>5.81</v>
      </c>
      <c r="BI69">
        <v>7.17</v>
      </c>
      <c r="BJ69">
        <v>3.11</v>
      </c>
      <c r="BK69">
        <v>4.08</v>
      </c>
      <c r="BL69">
        <v>1.96</v>
      </c>
      <c r="BM69">
        <v>0</v>
      </c>
      <c r="BN69">
        <v>0.5</v>
      </c>
      <c r="BO69">
        <v>16.21</v>
      </c>
      <c r="BP69">
        <v>3.98</v>
      </c>
      <c r="BQ69">
        <v>4.41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84.429999999999993</v>
      </c>
    </row>
    <row r="70" spans="1:75">
      <c r="A70" t="s">
        <v>112</v>
      </c>
      <c r="B70">
        <v>0</v>
      </c>
      <c r="C70">
        <v>34.125</v>
      </c>
      <c r="D70">
        <v>8.4</v>
      </c>
      <c r="E70">
        <v>0</v>
      </c>
      <c r="F70">
        <v>53.213999999999999</v>
      </c>
      <c r="G70">
        <v>16.29</v>
      </c>
      <c r="H70">
        <v>0</v>
      </c>
      <c r="I70">
        <v>58.636000000000003</v>
      </c>
      <c r="J70">
        <v>2.74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125.58750000000001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345.375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0</v>
      </c>
      <c r="AB70">
        <v>26.34008</v>
      </c>
      <c r="AC70">
        <v>19.35568</v>
      </c>
      <c r="AD70">
        <v>36.591700000000003</v>
      </c>
      <c r="AE70">
        <v>49.436556000000003</v>
      </c>
      <c r="AF70">
        <v>29.58</v>
      </c>
      <c r="AG70">
        <v>39.088799999999999</v>
      </c>
      <c r="AH70">
        <v>116.9545</v>
      </c>
      <c r="AI70">
        <v>14.003</v>
      </c>
      <c r="AJ70">
        <v>0</v>
      </c>
      <c r="AK70">
        <v>25.38</v>
      </c>
      <c r="AL70">
        <v>58.1</v>
      </c>
      <c r="AM70">
        <v>0</v>
      </c>
      <c r="AN70">
        <v>0.87997999999999998</v>
      </c>
      <c r="AO70">
        <v>29.106000000000002</v>
      </c>
      <c r="AP70">
        <v>9.4794</v>
      </c>
      <c r="AQ70">
        <v>62.244</v>
      </c>
      <c r="AR70">
        <v>16.142399999999999</v>
      </c>
      <c r="AS70">
        <v>0</v>
      </c>
      <c r="AT70">
        <v>8.7344000000000008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84.42</v>
      </c>
      <c r="BA70">
        <f t="shared" si="4"/>
        <v>2692.088850000001</v>
      </c>
      <c r="BD70">
        <v>24.87</v>
      </c>
      <c r="BE70">
        <v>7.63</v>
      </c>
      <c r="BF70">
        <v>1.17</v>
      </c>
      <c r="BG70">
        <v>1.98</v>
      </c>
      <c r="BH70">
        <v>5.81</v>
      </c>
      <c r="BI70">
        <v>7.17</v>
      </c>
      <c r="BJ70">
        <v>3.11</v>
      </c>
      <c r="BK70">
        <v>4.08</v>
      </c>
      <c r="BL70">
        <v>1.96</v>
      </c>
      <c r="BM70">
        <v>0</v>
      </c>
      <c r="BN70">
        <v>0.5</v>
      </c>
      <c r="BO70">
        <v>16.21</v>
      </c>
      <c r="BP70">
        <v>3.98</v>
      </c>
      <c r="BQ70">
        <v>4.41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84.42</v>
      </c>
    </row>
    <row r="71" spans="1:75">
      <c r="A71" t="s">
        <v>113</v>
      </c>
      <c r="B71">
        <v>0</v>
      </c>
      <c r="C71">
        <v>34.125</v>
      </c>
      <c r="D71">
        <v>8.4</v>
      </c>
      <c r="E71">
        <v>0</v>
      </c>
      <c r="F71">
        <v>53.213999999999999</v>
      </c>
      <c r="G71">
        <v>16.29</v>
      </c>
      <c r="H71">
        <v>0</v>
      </c>
      <c r="I71">
        <v>58.636000000000003</v>
      </c>
      <c r="J71">
        <v>2.74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125.58750000000001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345.375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0</v>
      </c>
      <c r="AB71">
        <v>26.34008</v>
      </c>
      <c r="AC71">
        <v>19.35568</v>
      </c>
      <c r="AD71">
        <v>36.591700000000003</v>
      </c>
      <c r="AE71">
        <v>49.436556000000003</v>
      </c>
      <c r="AF71">
        <v>29.58</v>
      </c>
      <c r="AG71">
        <v>39.088799999999999</v>
      </c>
      <c r="AH71">
        <v>116.9545</v>
      </c>
      <c r="AI71">
        <v>3.1825000000000001</v>
      </c>
      <c r="AJ71">
        <v>0</v>
      </c>
      <c r="AK71">
        <v>25.38</v>
      </c>
      <c r="AL71">
        <v>47.642000000000003</v>
      </c>
      <c r="AM71">
        <v>0</v>
      </c>
      <c r="AN71">
        <v>0.87997999999999998</v>
      </c>
      <c r="AO71">
        <v>29.106000000000002</v>
      </c>
      <c r="AP71">
        <v>9.4794</v>
      </c>
      <c r="AQ71">
        <v>62.244</v>
      </c>
      <c r="AR71">
        <v>16.142399999999999</v>
      </c>
      <c r="AS71">
        <v>0</v>
      </c>
      <c r="AT71">
        <v>8.7344000000000008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84.42</v>
      </c>
      <c r="BA71">
        <f t="shared" si="4"/>
        <v>2670.8103500000007</v>
      </c>
      <c r="BD71">
        <v>24.87</v>
      </c>
      <c r="BE71">
        <v>7.63</v>
      </c>
      <c r="BF71">
        <v>1.17</v>
      </c>
      <c r="BG71">
        <v>1.98</v>
      </c>
      <c r="BH71">
        <v>5.81</v>
      </c>
      <c r="BI71">
        <v>7.17</v>
      </c>
      <c r="BJ71">
        <v>3.11</v>
      </c>
      <c r="BK71">
        <v>4.08</v>
      </c>
      <c r="BL71">
        <v>1.96</v>
      </c>
      <c r="BM71">
        <v>0</v>
      </c>
      <c r="BN71">
        <v>0.5</v>
      </c>
      <c r="BO71">
        <v>16.21</v>
      </c>
      <c r="BP71">
        <v>3.98</v>
      </c>
      <c r="BQ71">
        <v>4.41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84.42</v>
      </c>
    </row>
    <row r="72" spans="1:75">
      <c r="A72" t="s">
        <v>114</v>
      </c>
      <c r="B72">
        <v>0</v>
      </c>
      <c r="C72">
        <v>34.125</v>
      </c>
      <c r="D72">
        <v>8.4</v>
      </c>
      <c r="E72">
        <v>0</v>
      </c>
      <c r="F72">
        <v>53.213999999999999</v>
      </c>
      <c r="G72">
        <v>16.29</v>
      </c>
      <c r="H72">
        <v>0</v>
      </c>
      <c r="I72">
        <v>58.636000000000003</v>
      </c>
      <c r="J72">
        <v>2.74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125.58750000000001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345.375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13.904</v>
      </c>
      <c r="AB72">
        <v>26.34008</v>
      </c>
      <c r="AC72">
        <v>19.35568</v>
      </c>
      <c r="AD72">
        <v>36.591700000000003</v>
      </c>
      <c r="AE72">
        <v>49.436556000000003</v>
      </c>
      <c r="AF72">
        <v>29.58</v>
      </c>
      <c r="AG72">
        <v>39.088799999999999</v>
      </c>
      <c r="AH72">
        <v>116.9545</v>
      </c>
      <c r="AI72">
        <v>3.1825000000000001</v>
      </c>
      <c r="AJ72">
        <v>0</v>
      </c>
      <c r="AK72">
        <v>25.38</v>
      </c>
      <c r="AL72">
        <v>47.642000000000003</v>
      </c>
      <c r="AM72">
        <v>0</v>
      </c>
      <c r="AN72">
        <v>0.87997999999999998</v>
      </c>
      <c r="AO72">
        <v>29.106000000000002</v>
      </c>
      <c r="AP72">
        <v>9.4794</v>
      </c>
      <c r="AQ72">
        <v>62.244</v>
      </c>
      <c r="AR72">
        <v>16.142399999999999</v>
      </c>
      <c r="AS72">
        <v>0</v>
      </c>
      <c r="AT72">
        <v>8.7344000000000008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84.429999999999993</v>
      </c>
      <c r="BA72">
        <f t="shared" si="4"/>
        <v>2684.7243500000004</v>
      </c>
      <c r="BD72">
        <v>24.88</v>
      </c>
      <c r="BE72">
        <v>7.63</v>
      </c>
      <c r="BF72">
        <v>1.17</v>
      </c>
      <c r="BG72">
        <v>1.98</v>
      </c>
      <c r="BH72">
        <v>5.81</v>
      </c>
      <c r="BI72">
        <v>7.17</v>
      </c>
      <c r="BJ72">
        <v>3.11</v>
      </c>
      <c r="BK72">
        <v>4.08</v>
      </c>
      <c r="BL72">
        <v>1.96</v>
      </c>
      <c r="BM72">
        <v>0</v>
      </c>
      <c r="BN72">
        <v>0.5</v>
      </c>
      <c r="BO72">
        <v>16.21</v>
      </c>
      <c r="BP72">
        <v>3.98</v>
      </c>
      <c r="BQ72">
        <v>4.41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84.429999999999993</v>
      </c>
    </row>
    <row r="73" spans="1:75">
      <c r="A73" t="s">
        <v>115</v>
      </c>
      <c r="B73">
        <v>0</v>
      </c>
      <c r="C73">
        <v>34.125</v>
      </c>
      <c r="D73">
        <v>8.4</v>
      </c>
      <c r="E73">
        <v>0</v>
      </c>
      <c r="F73">
        <v>53.213999999999999</v>
      </c>
      <c r="G73">
        <v>16.29</v>
      </c>
      <c r="H73">
        <v>0</v>
      </c>
      <c r="I73">
        <v>58.636000000000003</v>
      </c>
      <c r="J73">
        <v>2.74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125.58750000000001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345.375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28.09872</v>
      </c>
      <c r="AB73">
        <v>26.34008</v>
      </c>
      <c r="AC73">
        <v>19.35568</v>
      </c>
      <c r="AD73">
        <v>36.591700000000003</v>
      </c>
      <c r="AE73">
        <v>49.436556000000003</v>
      </c>
      <c r="AF73">
        <v>29.58</v>
      </c>
      <c r="AG73">
        <v>39.088799999999999</v>
      </c>
      <c r="AH73">
        <v>116.9545</v>
      </c>
      <c r="AI73">
        <v>3.1825000000000001</v>
      </c>
      <c r="AJ73">
        <v>0</v>
      </c>
      <c r="AK73">
        <v>25.38</v>
      </c>
      <c r="AL73">
        <v>47.642000000000003</v>
      </c>
      <c r="AM73">
        <v>0</v>
      </c>
      <c r="AN73">
        <v>0.87997999999999998</v>
      </c>
      <c r="AO73">
        <v>29.106000000000002</v>
      </c>
      <c r="AP73">
        <v>9.4794</v>
      </c>
      <c r="AQ73">
        <v>62.244</v>
      </c>
      <c r="AR73">
        <v>16.142399999999999</v>
      </c>
      <c r="AS73">
        <v>0</v>
      </c>
      <c r="AT73">
        <v>8.7344000000000008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84.429999999999993</v>
      </c>
      <c r="BA73">
        <f t="shared" si="4"/>
        <v>2698.9190700000004</v>
      </c>
      <c r="BD73">
        <v>24.88</v>
      </c>
      <c r="BE73">
        <v>7.63</v>
      </c>
      <c r="BF73">
        <v>1.17</v>
      </c>
      <c r="BG73">
        <v>1.98</v>
      </c>
      <c r="BH73">
        <v>5.81</v>
      </c>
      <c r="BI73">
        <v>7.17</v>
      </c>
      <c r="BJ73">
        <v>3.11</v>
      </c>
      <c r="BK73">
        <v>4.08</v>
      </c>
      <c r="BL73">
        <v>1.96</v>
      </c>
      <c r="BM73">
        <v>0</v>
      </c>
      <c r="BN73">
        <v>0.5</v>
      </c>
      <c r="BO73">
        <v>16.21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84.429999999999993</v>
      </c>
    </row>
    <row r="74" spans="1:75">
      <c r="A74" t="s">
        <v>116</v>
      </c>
      <c r="B74">
        <v>0</v>
      </c>
      <c r="C74">
        <v>34.125</v>
      </c>
      <c r="D74">
        <v>8.4</v>
      </c>
      <c r="E74">
        <v>0</v>
      </c>
      <c r="F74">
        <v>53.213999999999999</v>
      </c>
      <c r="G74">
        <v>16.29</v>
      </c>
      <c r="H74">
        <v>0</v>
      </c>
      <c r="I74">
        <v>58.636000000000003</v>
      </c>
      <c r="J74">
        <v>2.74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125.58750000000001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345.375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28.09872</v>
      </c>
      <c r="AB74">
        <v>26.34008</v>
      </c>
      <c r="AC74">
        <v>19.374782</v>
      </c>
      <c r="AD74">
        <v>36.591700000000003</v>
      </c>
      <c r="AE74">
        <v>49.436556000000003</v>
      </c>
      <c r="AF74">
        <v>29.58</v>
      </c>
      <c r="AG74">
        <v>39.088799999999999</v>
      </c>
      <c r="AH74">
        <v>116.9545</v>
      </c>
      <c r="AI74">
        <v>14.003</v>
      </c>
      <c r="AJ74">
        <v>0</v>
      </c>
      <c r="AK74">
        <v>25.38</v>
      </c>
      <c r="AL74">
        <v>47.642000000000003</v>
      </c>
      <c r="AM74">
        <v>5.1986999999999997</v>
      </c>
      <c r="AN74">
        <v>0.87997999999999998</v>
      </c>
      <c r="AO74">
        <v>29.106000000000002</v>
      </c>
      <c r="AP74">
        <v>9.4794</v>
      </c>
      <c r="AQ74">
        <v>62.244</v>
      </c>
      <c r="AR74">
        <v>16.142399999999999</v>
      </c>
      <c r="AS74">
        <v>0</v>
      </c>
      <c r="AT74">
        <v>8.7344000000000008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84.42</v>
      </c>
      <c r="BA74">
        <f t="shared" si="4"/>
        <v>2714.9473720000005</v>
      </c>
      <c r="BD74">
        <v>24.87</v>
      </c>
      <c r="BE74">
        <v>7.63</v>
      </c>
      <c r="BF74">
        <v>1.17</v>
      </c>
      <c r="BG74">
        <v>1.98</v>
      </c>
      <c r="BH74">
        <v>5.81</v>
      </c>
      <c r="BI74">
        <v>7.17</v>
      </c>
      <c r="BJ74">
        <v>3.11</v>
      </c>
      <c r="BK74">
        <v>4.08</v>
      </c>
      <c r="BL74">
        <v>1.96</v>
      </c>
      <c r="BM74">
        <v>0</v>
      </c>
      <c r="BN74">
        <v>0.5</v>
      </c>
      <c r="BO74">
        <v>16.21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84.42</v>
      </c>
    </row>
    <row r="75" spans="1:75">
      <c r="A75" t="s">
        <v>117</v>
      </c>
      <c r="B75">
        <v>0</v>
      </c>
      <c r="C75">
        <v>34.125</v>
      </c>
      <c r="D75">
        <v>8.4</v>
      </c>
      <c r="E75">
        <v>0</v>
      </c>
      <c r="F75">
        <v>53.213999999999999</v>
      </c>
      <c r="G75">
        <v>16.29</v>
      </c>
      <c r="H75">
        <v>0</v>
      </c>
      <c r="I75">
        <v>58.636000000000003</v>
      </c>
      <c r="J75">
        <v>2.74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125.58750000000001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28.09872</v>
      </c>
      <c r="AB75">
        <v>26.34008</v>
      </c>
      <c r="AC75">
        <v>19.374782</v>
      </c>
      <c r="AD75">
        <v>36.591700000000003</v>
      </c>
      <c r="AE75">
        <v>49.436556000000003</v>
      </c>
      <c r="AF75">
        <v>29.58</v>
      </c>
      <c r="AG75">
        <v>39.088799999999999</v>
      </c>
      <c r="AH75">
        <v>116.9545</v>
      </c>
      <c r="AI75">
        <v>14.003</v>
      </c>
      <c r="AJ75">
        <v>0</v>
      </c>
      <c r="AK75">
        <v>25.38</v>
      </c>
      <c r="AL75">
        <v>47.642000000000003</v>
      </c>
      <c r="AM75">
        <v>8.6645000000000003</v>
      </c>
      <c r="AN75">
        <v>0.87997999999999998</v>
      </c>
      <c r="AO75">
        <v>29.106000000000002</v>
      </c>
      <c r="AP75">
        <v>4.3554000000000004</v>
      </c>
      <c r="AQ75">
        <v>62.244</v>
      </c>
      <c r="AR75">
        <v>21.523199999999999</v>
      </c>
      <c r="AS75">
        <v>0</v>
      </c>
      <c r="AT75">
        <v>8.7344000000000008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84.740000000000009</v>
      </c>
      <c r="BA75">
        <f t="shared" si="4"/>
        <v>2722.5899719999998</v>
      </c>
      <c r="BD75">
        <v>26.04</v>
      </c>
      <c r="BE75">
        <v>7.44</v>
      </c>
      <c r="BF75">
        <v>1.28</v>
      </c>
      <c r="BG75">
        <v>1.92</v>
      </c>
      <c r="BH75">
        <v>5.82</v>
      </c>
      <c r="BI75">
        <v>7.03</v>
      </c>
      <c r="BJ75">
        <v>3.21</v>
      </c>
      <c r="BK75">
        <v>4.07</v>
      </c>
      <c r="BL75">
        <v>1.88</v>
      </c>
      <c r="BM75">
        <v>0</v>
      </c>
      <c r="BN75">
        <v>0.49</v>
      </c>
      <c r="BO75">
        <v>15.81</v>
      </c>
      <c r="BP75">
        <v>3.89</v>
      </c>
      <c r="BQ75">
        <v>4.28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84.740000000000009</v>
      </c>
    </row>
    <row r="76" spans="1:75">
      <c r="A76" t="s">
        <v>118</v>
      </c>
      <c r="B76">
        <v>0</v>
      </c>
      <c r="C76">
        <v>34.125</v>
      </c>
      <c r="D76">
        <v>8.4</v>
      </c>
      <c r="E76">
        <v>0</v>
      </c>
      <c r="F76">
        <v>53.213999999999999</v>
      </c>
      <c r="G76">
        <v>16.29</v>
      </c>
      <c r="H76">
        <v>0</v>
      </c>
      <c r="I76">
        <v>58.636000000000003</v>
      </c>
      <c r="J76">
        <v>2.74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125.58750000000001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28.09872</v>
      </c>
      <c r="AB76">
        <v>26.34008</v>
      </c>
      <c r="AC76">
        <v>19.374782</v>
      </c>
      <c r="AD76">
        <v>36.591700000000003</v>
      </c>
      <c r="AE76">
        <v>49.436556000000003</v>
      </c>
      <c r="AF76">
        <v>29.58</v>
      </c>
      <c r="AG76">
        <v>39.088799999999999</v>
      </c>
      <c r="AH76">
        <v>119.322</v>
      </c>
      <c r="AI76">
        <v>14.003</v>
      </c>
      <c r="AJ76">
        <v>0</v>
      </c>
      <c r="AK76">
        <v>25.38</v>
      </c>
      <c r="AL76">
        <v>47.642000000000003</v>
      </c>
      <c r="AM76">
        <v>10.5307</v>
      </c>
      <c r="AN76">
        <v>0.87997999999999998</v>
      </c>
      <c r="AO76">
        <v>29.106000000000002</v>
      </c>
      <c r="AP76">
        <v>4.3554000000000004</v>
      </c>
      <c r="AQ76">
        <v>62.244</v>
      </c>
      <c r="AR76">
        <v>21.523199999999999</v>
      </c>
      <c r="AS76">
        <v>0</v>
      </c>
      <c r="AT76">
        <v>8.7344000000000008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84.740000000000009</v>
      </c>
      <c r="BA76">
        <f t="shared" si="4"/>
        <v>2726.8236720000004</v>
      </c>
      <c r="BD76">
        <v>26.04</v>
      </c>
      <c r="BE76">
        <v>7.44</v>
      </c>
      <c r="BF76">
        <v>1.28</v>
      </c>
      <c r="BG76">
        <v>1.92</v>
      </c>
      <c r="BH76">
        <v>5.82</v>
      </c>
      <c r="BI76">
        <v>7.03</v>
      </c>
      <c r="BJ76">
        <v>3.21</v>
      </c>
      <c r="BK76">
        <v>4.07</v>
      </c>
      <c r="BL76">
        <v>1.88</v>
      </c>
      <c r="BM76">
        <v>0</v>
      </c>
      <c r="BN76">
        <v>0.49</v>
      </c>
      <c r="BO76">
        <v>15.81</v>
      </c>
      <c r="BP76">
        <v>3.89</v>
      </c>
      <c r="BQ76">
        <v>4.28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84.740000000000009</v>
      </c>
    </row>
    <row r="77" spans="1:75">
      <c r="A77" t="s">
        <v>119</v>
      </c>
      <c r="B77">
        <v>0</v>
      </c>
      <c r="C77">
        <v>34.125</v>
      </c>
      <c r="D77">
        <v>8.4</v>
      </c>
      <c r="E77">
        <v>0</v>
      </c>
      <c r="F77">
        <v>53.213999999999999</v>
      </c>
      <c r="G77">
        <v>16.29</v>
      </c>
      <c r="H77">
        <v>0</v>
      </c>
      <c r="I77">
        <v>58.636000000000003</v>
      </c>
      <c r="J77">
        <v>2.74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125.58750000000001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26.34008</v>
      </c>
      <c r="AC77">
        <v>19.374782</v>
      </c>
      <c r="AD77">
        <v>36.591700000000003</v>
      </c>
      <c r="AE77">
        <v>49.436556000000003</v>
      </c>
      <c r="AF77">
        <v>29.58</v>
      </c>
      <c r="AG77">
        <v>39.088799999999999</v>
      </c>
      <c r="AH77">
        <v>140.34540000000001</v>
      </c>
      <c r="AI77">
        <v>6.3650000000000002</v>
      </c>
      <c r="AJ77">
        <v>0</v>
      </c>
      <c r="AK77">
        <v>25.38</v>
      </c>
      <c r="AL77">
        <v>47.642000000000003</v>
      </c>
      <c r="AM77">
        <v>10.5307</v>
      </c>
      <c r="AN77">
        <v>0.87997999999999998</v>
      </c>
      <c r="AO77">
        <v>29.106000000000002</v>
      </c>
      <c r="AP77">
        <v>9.4794</v>
      </c>
      <c r="AQ77">
        <v>62.244</v>
      </c>
      <c r="AR77">
        <v>16.142399999999999</v>
      </c>
      <c r="AS77">
        <v>0</v>
      </c>
      <c r="AT77">
        <v>8.7344000000000008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84.820000000000007</v>
      </c>
      <c r="BA77">
        <f t="shared" si="4"/>
        <v>2754.0816320000004</v>
      </c>
      <c r="BD77">
        <v>26.04</v>
      </c>
      <c r="BE77">
        <v>7.44</v>
      </c>
      <c r="BF77">
        <v>1.28</v>
      </c>
      <c r="BG77">
        <v>1.92</v>
      </c>
      <c r="BH77">
        <v>5.82</v>
      </c>
      <c r="BI77">
        <v>7.03</v>
      </c>
      <c r="BJ77">
        <v>3.21</v>
      </c>
      <c r="BK77">
        <v>4.07</v>
      </c>
      <c r="BL77">
        <v>1.96</v>
      </c>
      <c r="BM77">
        <v>0</v>
      </c>
      <c r="BN77">
        <v>0.49</v>
      </c>
      <c r="BO77">
        <v>15.81</v>
      </c>
      <c r="BP77">
        <v>3.89</v>
      </c>
      <c r="BQ77">
        <v>4.28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84.820000000000007</v>
      </c>
    </row>
    <row r="78" spans="1:75">
      <c r="A78" t="s">
        <v>120</v>
      </c>
      <c r="B78">
        <v>0</v>
      </c>
      <c r="C78">
        <v>34.125</v>
      </c>
      <c r="D78">
        <v>8.4</v>
      </c>
      <c r="E78">
        <v>0</v>
      </c>
      <c r="F78">
        <v>53.213999999999999</v>
      </c>
      <c r="G78">
        <v>16.29</v>
      </c>
      <c r="H78">
        <v>0</v>
      </c>
      <c r="I78">
        <v>58.636000000000003</v>
      </c>
      <c r="J78">
        <v>2.74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125.58750000000001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26.34008</v>
      </c>
      <c r="AC78">
        <v>29.062808</v>
      </c>
      <c r="AD78">
        <v>36.591700000000003</v>
      </c>
      <c r="AE78">
        <v>49.436556000000003</v>
      </c>
      <c r="AF78">
        <v>29.58</v>
      </c>
      <c r="AG78">
        <v>39.088799999999999</v>
      </c>
      <c r="AH78">
        <v>140.34540000000001</v>
      </c>
      <c r="AI78">
        <v>6.3650000000000002</v>
      </c>
      <c r="AJ78">
        <v>0</v>
      </c>
      <c r="AK78">
        <v>25.38</v>
      </c>
      <c r="AL78">
        <v>47.642000000000003</v>
      </c>
      <c r="AM78">
        <v>10.5307</v>
      </c>
      <c r="AN78">
        <v>0.87997999999999998</v>
      </c>
      <c r="AO78">
        <v>29.106000000000002</v>
      </c>
      <c r="AP78">
        <v>9.4794</v>
      </c>
      <c r="AQ78">
        <v>62.244</v>
      </c>
      <c r="AR78">
        <v>16.142399999999999</v>
      </c>
      <c r="AS78">
        <v>0</v>
      </c>
      <c r="AT78">
        <v>8.7344000000000008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84.820000000000007</v>
      </c>
      <c r="BA78">
        <f t="shared" si="4"/>
        <v>2763.7696580000006</v>
      </c>
      <c r="BD78">
        <v>26.04</v>
      </c>
      <c r="BE78">
        <v>7.44</v>
      </c>
      <c r="BF78">
        <v>1.28</v>
      </c>
      <c r="BG78">
        <v>1.92</v>
      </c>
      <c r="BH78">
        <v>5.82</v>
      </c>
      <c r="BI78">
        <v>7.03</v>
      </c>
      <c r="BJ78">
        <v>3.21</v>
      </c>
      <c r="BK78">
        <v>4.07</v>
      </c>
      <c r="BL78">
        <v>1.96</v>
      </c>
      <c r="BM78">
        <v>0</v>
      </c>
      <c r="BN78">
        <v>0.49</v>
      </c>
      <c r="BO78">
        <v>15.81</v>
      </c>
      <c r="BP78">
        <v>3.89</v>
      </c>
      <c r="BQ78">
        <v>4.28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84.820000000000007</v>
      </c>
    </row>
    <row r="79" spans="1:75">
      <c r="A79" t="s">
        <v>121</v>
      </c>
      <c r="B79">
        <v>0</v>
      </c>
      <c r="C79">
        <v>34.125</v>
      </c>
      <c r="D79">
        <v>8.4</v>
      </c>
      <c r="E79">
        <v>0</v>
      </c>
      <c r="F79">
        <v>53.213999999999999</v>
      </c>
      <c r="G79">
        <v>16.29</v>
      </c>
      <c r="H79">
        <v>0</v>
      </c>
      <c r="I79">
        <v>58.636000000000003</v>
      </c>
      <c r="J79">
        <v>2.74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13.1076</v>
      </c>
      <c r="AA79">
        <v>42.14808</v>
      </c>
      <c r="AB79">
        <v>39.510120000000001</v>
      </c>
      <c r="AC79">
        <v>29.062808</v>
      </c>
      <c r="AD79">
        <v>38.5732</v>
      </c>
      <c r="AE79">
        <v>52.089799999999997</v>
      </c>
      <c r="AF79">
        <v>30.171600000000002</v>
      </c>
      <c r="AG79">
        <v>39.088799999999999</v>
      </c>
      <c r="AH79">
        <v>140.34540000000001</v>
      </c>
      <c r="AI79">
        <v>11.457000000000001</v>
      </c>
      <c r="AJ79">
        <v>0</v>
      </c>
      <c r="AK79">
        <v>25.38</v>
      </c>
      <c r="AL79">
        <v>69.72</v>
      </c>
      <c r="AM79">
        <v>15.836040000000001</v>
      </c>
      <c r="AN79">
        <v>0.87997999999999998</v>
      </c>
      <c r="AO79">
        <v>29.106000000000002</v>
      </c>
      <c r="AP79">
        <v>9.4794</v>
      </c>
      <c r="AQ79">
        <v>62.244</v>
      </c>
      <c r="AR79">
        <v>16.142399999999999</v>
      </c>
      <c r="AS79">
        <v>0</v>
      </c>
      <c r="AT79">
        <v>8.7344000000000008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82.78</v>
      </c>
      <c r="BA79">
        <f t="shared" si="4"/>
        <v>2819.1551820000009</v>
      </c>
      <c r="BD79">
        <v>26.04</v>
      </c>
      <c r="BE79">
        <v>7.44</v>
      </c>
      <c r="BF79">
        <v>1.28</v>
      </c>
      <c r="BG79">
        <v>1.92</v>
      </c>
      <c r="BH79">
        <v>5.82</v>
      </c>
      <c r="BI79">
        <v>7.03</v>
      </c>
      <c r="BJ79">
        <v>3.21</v>
      </c>
      <c r="BK79">
        <v>4.07</v>
      </c>
      <c r="BL79">
        <v>1.96</v>
      </c>
      <c r="BM79">
        <v>0</v>
      </c>
      <c r="BN79">
        <v>0.49</v>
      </c>
      <c r="BO79">
        <v>13.77</v>
      </c>
      <c r="BP79">
        <v>3.89</v>
      </c>
      <c r="BQ79">
        <v>4.28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82.78</v>
      </c>
    </row>
    <row r="80" spans="1:75">
      <c r="A80" t="s">
        <v>122</v>
      </c>
      <c r="B80">
        <v>0</v>
      </c>
      <c r="C80">
        <v>34.125</v>
      </c>
      <c r="D80">
        <v>8.4</v>
      </c>
      <c r="E80">
        <v>0</v>
      </c>
      <c r="F80">
        <v>53.213999999999999</v>
      </c>
      <c r="G80">
        <v>16.29</v>
      </c>
      <c r="H80">
        <v>0</v>
      </c>
      <c r="I80">
        <v>58.636000000000003</v>
      </c>
      <c r="J80">
        <v>2.74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13.1076</v>
      </c>
      <c r="AA80">
        <v>42.14808</v>
      </c>
      <c r="AB80">
        <v>39.510120000000001</v>
      </c>
      <c r="AC80">
        <v>29.062808</v>
      </c>
      <c r="AD80">
        <v>38.5732</v>
      </c>
      <c r="AE80">
        <v>52.089799999999997</v>
      </c>
      <c r="AF80">
        <v>30.171600000000002</v>
      </c>
      <c r="AG80">
        <v>39.088799999999999</v>
      </c>
      <c r="AH80">
        <v>140.34540000000001</v>
      </c>
      <c r="AI80">
        <v>48.883200000000002</v>
      </c>
      <c r="AJ80">
        <v>0</v>
      </c>
      <c r="AK80">
        <v>25.38</v>
      </c>
      <c r="AL80">
        <v>83.664000000000001</v>
      </c>
      <c r="AM80">
        <v>15.836040000000001</v>
      </c>
      <c r="AN80">
        <v>0.87997999999999998</v>
      </c>
      <c r="AO80">
        <v>29.106000000000002</v>
      </c>
      <c r="AP80">
        <v>9.4794</v>
      </c>
      <c r="AQ80">
        <v>62.244</v>
      </c>
      <c r="AR80">
        <v>16.142399999999999</v>
      </c>
      <c r="AS80">
        <v>0</v>
      </c>
      <c r="AT80">
        <v>8.7344000000000008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82.78</v>
      </c>
      <c r="BA80">
        <f t="shared" si="4"/>
        <v>2870.5253820000016</v>
      </c>
      <c r="BD80">
        <v>26.04</v>
      </c>
      <c r="BE80">
        <v>7.44</v>
      </c>
      <c r="BF80">
        <v>1.28</v>
      </c>
      <c r="BG80">
        <v>1.92</v>
      </c>
      <c r="BH80">
        <v>5.82</v>
      </c>
      <c r="BI80">
        <v>7.03</v>
      </c>
      <c r="BJ80">
        <v>3.21</v>
      </c>
      <c r="BK80">
        <v>4.07</v>
      </c>
      <c r="BL80">
        <v>1.96</v>
      </c>
      <c r="BM80">
        <v>0</v>
      </c>
      <c r="BN80">
        <v>0.49</v>
      </c>
      <c r="BO80">
        <v>13.77</v>
      </c>
      <c r="BP80">
        <v>3.89</v>
      </c>
      <c r="BQ80">
        <v>4.28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82.78</v>
      </c>
    </row>
    <row r="81" spans="1:75">
      <c r="A81" t="s">
        <v>123</v>
      </c>
      <c r="B81">
        <v>0</v>
      </c>
      <c r="C81">
        <v>34.125</v>
      </c>
      <c r="D81">
        <v>8.4</v>
      </c>
      <c r="E81">
        <v>0</v>
      </c>
      <c r="F81">
        <v>53.213999999999999</v>
      </c>
      <c r="G81">
        <v>16.29</v>
      </c>
      <c r="H81">
        <v>0</v>
      </c>
      <c r="I81">
        <v>58.636000000000003</v>
      </c>
      <c r="J81">
        <v>2.74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38.5732</v>
      </c>
      <c r="AE81">
        <v>52.089799999999997</v>
      </c>
      <c r="AF81">
        <v>30.171600000000002</v>
      </c>
      <c r="AG81">
        <v>39.088799999999999</v>
      </c>
      <c r="AH81">
        <v>140.34540000000001</v>
      </c>
      <c r="AI81">
        <v>48.883200000000002</v>
      </c>
      <c r="AJ81">
        <v>0</v>
      </c>
      <c r="AK81">
        <v>25.38</v>
      </c>
      <c r="AL81">
        <v>83.664000000000001</v>
      </c>
      <c r="AM81">
        <v>15.836040000000001</v>
      </c>
      <c r="AN81">
        <v>0.87997999999999998</v>
      </c>
      <c r="AO81">
        <v>29.106000000000002</v>
      </c>
      <c r="AP81">
        <v>9.4794</v>
      </c>
      <c r="AQ81">
        <v>62.244</v>
      </c>
      <c r="AR81">
        <v>16.142399999999999</v>
      </c>
      <c r="AS81">
        <v>0</v>
      </c>
      <c r="AT81">
        <v>8.7344000000000008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82.78</v>
      </c>
      <c r="BA81">
        <f t="shared" si="4"/>
        <v>2877.0791820000018</v>
      </c>
      <c r="BD81">
        <v>26.04</v>
      </c>
      <c r="BE81">
        <v>7.44</v>
      </c>
      <c r="BF81">
        <v>1.28</v>
      </c>
      <c r="BG81">
        <v>1.92</v>
      </c>
      <c r="BH81">
        <v>5.82</v>
      </c>
      <c r="BI81">
        <v>7.03</v>
      </c>
      <c r="BJ81">
        <v>3.21</v>
      </c>
      <c r="BK81">
        <v>4.07</v>
      </c>
      <c r="BL81">
        <v>1.96</v>
      </c>
      <c r="BM81">
        <v>0</v>
      </c>
      <c r="BN81">
        <v>0.49</v>
      </c>
      <c r="BO81">
        <v>13.77</v>
      </c>
      <c r="BP81">
        <v>3.89</v>
      </c>
      <c r="BQ81">
        <v>4.28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82.78</v>
      </c>
    </row>
    <row r="82" spans="1:75">
      <c r="A82" t="s">
        <v>124</v>
      </c>
      <c r="B82">
        <v>0</v>
      </c>
      <c r="C82">
        <v>34.125</v>
      </c>
      <c r="D82">
        <v>8.4</v>
      </c>
      <c r="E82">
        <v>0</v>
      </c>
      <c r="F82">
        <v>53.213999999999999</v>
      </c>
      <c r="G82">
        <v>16.29</v>
      </c>
      <c r="H82">
        <v>0</v>
      </c>
      <c r="I82">
        <v>58.636000000000003</v>
      </c>
      <c r="J82">
        <v>2.74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38.5732</v>
      </c>
      <c r="AE82">
        <v>52.089799999999997</v>
      </c>
      <c r="AF82">
        <v>30.171600000000002</v>
      </c>
      <c r="AG82">
        <v>39.088799999999999</v>
      </c>
      <c r="AH82">
        <v>140.34540000000001</v>
      </c>
      <c r="AI82">
        <v>48.883200000000002</v>
      </c>
      <c r="AJ82">
        <v>0</v>
      </c>
      <c r="AK82">
        <v>25.38</v>
      </c>
      <c r="AL82">
        <v>83.664000000000001</v>
      </c>
      <c r="AM82">
        <v>15.836040000000001</v>
      </c>
      <c r="AN82">
        <v>0.87997999999999998</v>
      </c>
      <c r="AO82">
        <v>29.106000000000002</v>
      </c>
      <c r="AP82">
        <v>9.4794</v>
      </c>
      <c r="AQ82">
        <v>62.244</v>
      </c>
      <c r="AR82">
        <v>16.142399999999999</v>
      </c>
      <c r="AS82">
        <v>0</v>
      </c>
      <c r="AT82">
        <v>8.7344000000000008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82.78</v>
      </c>
      <c r="BA82">
        <f t="shared" si="4"/>
        <v>2877.0791820000018</v>
      </c>
      <c r="BD82">
        <v>26.04</v>
      </c>
      <c r="BE82">
        <v>7.44</v>
      </c>
      <c r="BF82">
        <v>1.28</v>
      </c>
      <c r="BG82">
        <v>1.92</v>
      </c>
      <c r="BH82">
        <v>5.82</v>
      </c>
      <c r="BI82">
        <v>7.03</v>
      </c>
      <c r="BJ82">
        <v>3.21</v>
      </c>
      <c r="BK82">
        <v>4.07</v>
      </c>
      <c r="BL82">
        <v>1.96</v>
      </c>
      <c r="BM82">
        <v>0</v>
      </c>
      <c r="BN82">
        <v>0.49</v>
      </c>
      <c r="BO82">
        <v>13.77</v>
      </c>
      <c r="BP82">
        <v>3.89</v>
      </c>
      <c r="BQ82">
        <v>4.28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82.78</v>
      </c>
    </row>
    <row r="83" spans="1:75">
      <c r="A83" t="s">
        <v>125</v>
      </c>
      <c r="B83">
        <v>0</v>
      </c>
      <c r="C83">
        <v>34.125</v>
      </c>
      <c r="D83">
        <v>8.4</v>
      </c>
      <c r="E83">
        <v>0</v>
      </c>
      <c r="F83">
        <v>53.213999999999999</v>
      </c>
      <c r="G83">
        <v>16.29</v>
      </c>
      <c r="H83">
        <v>0</v>
      </c>
      <c r="I83">
        <v>58.636000000000003</v>
      </c>
      <c r="J83">
        <v>2.74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38.5732</v>
      </c>
      <c r="AE83">
        <v>52.089799999999997</v>
      </c>
      <c r="AF83">
        <v>30.171600000000002</v>
      </c>
      <c r="AG83">
        <v>39.088799999999999</v>
      </c>
      <c r="AH83">
        <v>140.34540000000001</v>
      </c>
      <c r="AI83">
        <v>48.883200000000002</v>
      </c>
      <c r="AJ83">
        <v>0</v>
      </c>
      <c r="AK83">
        <v>25.38</v>
      </c>
      <c r="AL83">
        <v>83.664000000000001</v>
      </c>
      <c r="AM83">
        <v>15.836040000000001</v>
      </c>
      <c r="AN83">
        <v>0.87997999999999998</v>
      </c>
      <c r="AO83">
        <v>29.106000000000002</v>
      </c>
      <c r="AP83">
        <v>9.4794</v>
      </c>
      <c r="AQ83">
        <v>62.244</v>
      </c>
      <c r="AR83">
        <v>16.142399999999999</v>
      </c>
      <c r="AS83">
        <v>0</v>
      </c>
      <c r="AT83">
        <v>8.7344000000000008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82.390000000000015</v>
      </c>
      <c r="BA83">
        <f t="shared" si="4"/>
        <v>2876.6891820000014</v>
      </c>
      <c r="BD83">
        <v>26.46</v>
      </c>
      <c r="BE83">
        <v>7.44</v>
      </c>
      <c r="BF83">
        <v>1.28</v>
      </c>
      <c r="BG83">
        <v>1.92</v>
      </c>
      <c r="BH83">
        <v>5.82</v>
      </c>
      <c r="BI83">
        <v>7.03</v>
      </c>
      <c r="BJ83">
        <v>3.21</v>
      </c>
      <c r="BK83">
        <v>4.07</v>
      </c>
      <c r="BL83">
        <v>1.96</v>
      </c>
      <c r="BM83">
        <v>0</v>
      </c>
      <c r="BN83">
        <v>0.49</v>
      </c>
      <c r="BO83">
        <v>12.96</v>
      </c>
      <c r="BP83">
        <v>3.89</v>
      </c>
      <c r="BQ83">
        <v>4.28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82.390000000000015</v>
      </c>
    </row>
    <row r="84" spans="1:75">
      <c r="A84" t="s">
        <v>126</v>
      </c>
      <c r="B84">
        <v>0</v>
      </c>
      <c r="C84">
        <v>34.125</v>
      </c>
      <c r="D84">
        <v>8.4</v>
      </c>
      <c r="E84">
        <v>0</v>
      </c>
      <c r="F84">
        <v>53.213999999999999</v>
      </c>
      <c r="G84">
        <v>16.29</v>
      </c>
      <c r="H84">
        <v>0</v>
      </c>
      <c r="I84">
        <v>58.636000000000003</v>
      </c>
      <c r="J84">
        <v>2.74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38.5732</v>
      </c>
      <c r="AE84">
        <v>52.089799999999997</v>
      </c>
      <c r="AF84">
        <v>30.171600000000002</v>
      </c>
      <c r="AG84">
        <v>39.088799999999999</v>
      </c>
      <c r="AH84">
        <v>140.34540000000001</v>
      </c>
      <c r="AI84">
        <v>48.883200000000002</v>
      </c>
      <c r="AJ84">
        <v>0</v>
      </c>
      <c r="AK84">
        <v>25.38</v>
      </c>
      <c r="AL84">
        <v>83.664000000000001</v>
      </c>
      <c r="AM84">
        <v>15.836040000000001</v>
      </c>
      <c r="AN84">
        <v>0.87997999999999998</v>
      </c>
      <c r="AO84">
        <v>29.106000000000002</v>
      </c>
      <c r="AP84">
        <v>9.4794</v>
      </c>
      <c r="AQ84">
        <v>62.244</v>
      </c>
      <c r="AR84">
        <v>16.142399999999999</v>
      </c>
      <c r="AS84">
        <v>0</v>
      </c>
      <c r="AT84">
        <v>8.7344000000000008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81.13000000000001</v>
      </c>
      <c r="BA84">
        <f t="shared" si="4"/>
        <v>2875.4291820000017</v>
      </c>
      <c r="BD84">
        <v>25.2</v>
      </c>
      <c r="BE84">
        <v>7.44</v>
      </c>
      <c r="BF84">
        <v>1.28</v>
      </c>
      <c r="BG84">
        <v>1.92</v>
      </c>
      <c r="BH84">
        <v>5.82</v>
      </c>
      <c r="BI84">
        <v>7.03</v>
      </c>
      <c r="BJ84">
        <v>3.21</v>
      </c>
      <c r="BK84">
        <v>4.07</v>
      </c>
      <c r="BL84">
        <v>1.96</v>
      </c>
      <c r="BM84">
        <v>0</v>
      </c>
      <c r="BN84">
        <v>0.49</v>
      </c>
      <c r="BO84">
        <v>12.96</v>
      </c>
      <c r="BP84">
        <v>3.89</v>
      </c>
      <c r="BQ84">
        <v>4.28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81.13000000000001</v>
      </c>
    </row>
    <row r="85" spans="1:75">
      <c r="A85" t="s">
        <v>127</v>
      </c>
      <c r="B85">
        <v>0</v>
      </c>
      <c r="C85">
        <v>34.125</v>
      </c>
      <c r="D85">
        <v>8.4</v>
      </c>
      <c r="E85">
        <v>0</v>
      </c>
      <c r="F85">
        <v>53.213999999999999</v>
      </c>
      <c r="G85">
        <v>16.29</v>
      </c>
      <c r="H85">
        <v>0</v>
      </c>
      <c r="I85">
        <v>58.636000000000003</v>
      </c>
      <c r="J85">
        <v>2.74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38.5732</v>
      </c>
      <c r="AE85">
        <v>52.089799999999997</v>
      </c>
      <c r="AF85">
        <v>30.171600000000002</v>
      </c>
      <c r="AG85">
        <v>39.088799999999999</v>
      </c>
      <c r="AH85">
        <v>140.34540000000001</v>
      </c>
      <c r="AI85">
        <v>48.883200000000002</v>
      </c>
      <c r="AJ85">
        <v>0</v>
      </c>
      <c r="AK85">
        <v>25.38</v>
      </c>
      <c r="AL85">
        <v>83.664000000000001</v>
      </c>
      <c r="AM85">
        <v>15.836040000000001</v>
      </c>
      <c r="AN85">
        <v>0.87997999999999998</v>
      </c>
      <c r="AO85">
        <v>29.106000000000002</v>
      </c>
      <c r="AP85">
        <v>9.4794</v>
      </c>
      <c r="AQ85">
        <v>62.244</v>
      </c>
      <c r="AR85">
        <v>16.142399999999999</v>
      </c>
      <c r="AS85">
        <v>0</v>
      </c>
      <c r="AT85">
        <v>8.7344000000000008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81.13000000000001</v>
      </c>
      <c r="BA85">
        <f t="shared" si="4"/>
        <v>2875.4291820000017</v>
      </c>
      <c r="BD85">
        <v>25.2</v>
      </c>
      <c r="BE85">
        <v>7.44</v>
      </c>
      <c r="BF85">
        <v>1.28</v>
      </c>
      <c r="BG85">
        <v>1.92</v>
      </c>
      <c r="BH85">
        <v>5.82</v>
      </c>
      <c r="BI85">
        <v>7.03</v>
      </c>
      <c r="BJ85">
        <v>3.21</v>
      </c>
      <c r="BK85">
        <v>4.07</v>
      </c>
      <c r="BL85">
        <v>1.96</v>
      </c>
      <c r="BM85">
        <v>0</v>
      </c>
      <c r="BN85">
        <v>0.49</v>
      </c>
      <c r="BO85">
        <v>12.96</v>
      </c>
      <c r="BP85">
        <v>3.89</v>
      </c>
      <c r="BQ85">
        <v>4.28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81.13000000000001</v>
      </c>
    </row>
    <row r="86" spans="1:75">
      <c r="A86" t="s">
        <v>128</v>
      </c>
      <c r="B86">
        <v>0</v>
      </c>
      <c r="C86">
        <v>34.125</v>
      </c>
      <c r="D86">
        <v>8.4</v>
      </c>
      <c r="E86">
        <v>0</v>
      </c>
      <c r="F86">
        <v>53.213999999999999</v>
      </c>
      <c r="G86">
        <v>16.29</v>
      </c>
      <c r="H86">
        <v>0</v>
      </c>
      <c r="I86">
        <v>58.636000000000003</v>
      </c>
      <c r="J86">
        <v>2.74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38.5732</v>
      </c>
      <c r="AE86">
        <v>52.089799999999997</v>
      </c>
      <c r="AF86">
        <v>30.171600000000002</v>
      </c>
      <c r="AG86">
        <v>39.088799999999999</v>
      </c>
      <c r="AH86">
        <v>140.34540000000001</v>
      </c>
      <c r="AI86">
        <v>15.276</v>
      </c>
      <c r="AJ86">
        <v>0</v>
      </c>
      <c r="AK86">
        <v>25.38</v>
      </c>
      <c r="AL86">
        <v>69.72</v>
      </c>
      <c r="AM86">
        <v>15.836040000000001</v>
      </c>
      <c r="AN86">
        <v>0.87997999999999998</v>
      </c>
      <c r="AO86">
        <v>29.106000000000002</v>
      </c>
      <c r="AP86">
        <v>9.4794</v>
      </c>
      <c r="AQ86">
        <v>62.244</v>
      </c>
      <c r="AR86">
        <v>16.142399999999999</v>
      </c>
      <c r="AS86">
        <v>0</v>
      </c>
      <c r="AT86">
        <v>8.7344000000000008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81.13000000000001</v>
      </c>
      <c r="BA86">
        <f t="shared" si="4"/>
        <v>2827.8779820000009</v>
      </c>
      <c r="BD86">
        <v>25.2</v>
      </c>
      <c r="BE86">
        <v>7.44</v>
      </c>
      <c r="BF86">
        <v>1.28</v>
      </c>
      <c r="BG86">
        <v>1.92</v>
      </c>
      <c r="BH86">
        <v>5.82</v>
      </c>
      <c r="BI86">
        <v>7.03</v>
      </c>
      <c r="BJ86">
        <v>3.21</v>
      </c>
      <c r="BK86">
        <v>4.07</v>
      </c>
      <c r="BL86">
        <v>1.96</v>
      </c>
      <c r="BM86">
        <v>0</v>
      </c>
      <c r="BN86">
        <v>0.49</v>
      </c>
      <c r="BO86">
        <v>12.96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81.13000000000001</v>
      </c>
    </row>
    <row r="87" spans="1:75">
      <c r="A87" t="s">
        <v>129</v>
      </c>
      <c r="B87">
        <v>0</v>
      </c>
      <c r="C87">
        <v>34.125</v>
      </c>
      <c r="D87">
        <v>8.4</v>
      </c>
      <c r="E87">
        <v>0</v>
      </c>
      <c r="F87">
        <v>53.213999999999999</v>
      </c>
      <c r="G87">
        <v>16.29</v>
      </c>
      <c r="H87">
        <v>0</v>
      </c>
      <c r="I87">
        <v>58.636000000000003</v>
      </c>
      <c r="J87">
        <v>2.74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26.34008</v>
      </c>
      <c r="AC87">
        <v>29.062808</v>
      </c>
      <c r="AD87">
        <v>36.591700000000003</v>
      </c>
      <c r="AE87">
        <v>49.436556000000003</v>
      </c>
      <c r="AF87">
        <v>29.58</v>
      </c>
      <c r="AG87">
        <v>39.088799999999999</v>
      </c>
      <c r="AH87">
        <v>140.34540000000001</v>
      </c>
      <c r="AI87">
        <v>14.003</v>
      </c>
      <c r="AJ87">
        <v>0</v>
      </c>
      <c r="AK87">
        <v>25.38</v>
      </c>
      <c r="AL87">
        <v>58.1</v>
      </c>
      <c r="AM87">
        <v>10.5307</v>
      </c>
      <c r="AN87">
        <v>0.87997999999999998</v>
      </c>
      <c r="AO87">
        <v>29.106000000000002</v>
      </c>
      <c r="AP87">
        <v>9.4794</v>
      </c>
      <c r="AQ87">
        <v>62.244</v>
      </c>
      <c r="AR87">
        <v>16.142399999999999</v>
      </c>
      <c r="AS87">
        <v>0</v>
      </c>
      <c r="AT87">
        <v>8.7344000000000008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81.940000000000012</v>
      </c>
      <c r="BA87">
        <f t="shared" si="4"/>
        <v>2775.731858000001</v>
      </c>
      <c r="BD87">
        <v>25.2</v>
      </c>
      <c r="BE87">
        <v>7.44</v>
      </c>
      <c r="BF87">
        <v>1.28</v>
      </c>
      <c r="BG87">
        <v>1.92</v>
      </c>
      <c r="BH87">
        <v>5.82</v>
      </c>
      <c r="BI87">
        <v>7.03</v>
      </c>
      <c r="BJ87">
        <v>3.21</v>
      </c>
      <c r="BK87">
        <v>4.07</v>
      </c>
      <c r="BL87">
        <v>1.96</v>
      </c>
      <c r="BM87">
        <v>0</v>
      </c>
      <c r="BN87">
        <v>0.49</v>
      </c>
      <c r="BO87">
        <v>13.77</v>
      </c>
      <c r="BP87">
        <v>3.89</v>
      </c>
      <c r="BQ87">
        <v>4.28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81.940000000000012</v>
      </c>
    </row>
    <row r="88" spans="1:75">
      <c r="A88" t="s">
        <v>130</v>
      </c>
      <c r="B88">
        <v>0</v>
      </c>
      <c r="C88">
        <v>34.125</v>
      </c>
      <c r="D88">
        <v>8.4</v>
      </c>
      <c r="E88">
        <v>0</v>
      </c>
      <c r="F88">
        <v>53.213999999999999</v>
      </c>
      <c r="G88">
        <v>16.29</v>
      </c>
      <c r="H88">
        <v>0</v>
      </c>
      <c r="I88">
        <v>58.636000000000003</v>
      </c>
      <c r="J88">
        <v>2.74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26.34008</v>
      </c>
      <c r="AC88">
        <v>29.062808</v>
      </c>
      <c r="AD88">
        <v>36.591700000000003</v>
      </c>
      <c r="AE88">
        <v>49.436556000000003</v>
      </c>
      <c r="AF88">
        <v>29.58</v>
      </c>
      <c r="AG88">
        <v>39.088799999999999</v>
      </c>
      <c r="AH88">
        <v>140.34540000000001</v>
      </c>
      <c r="AI88">
        <v>14.003</v>
      </c>
      <c r="AJ88">
        <v>0</v>
      </c>
      <c r="AK88">
        <v>25.38</v>
      </c>
      <c r="AL88">
        <v>58.1</v>
      </c>
      <c r="AM88">
        <v>10.5307</v>
      </c>
      <c r="AN88">
        <v>0.87997999999999998</v>
      </c>
      <c r="AO88">
        <v>29.106000000000002</v>
      </c>
      <c r="AP88">
        <v>9.4794</v>
      </c>
      <c r="AQ88">
        <v>62.244</v>
      </c>
      <c r="AR88">
        <v>16.142399999999999</v>
      </c>
      <c r="AS88">
        <v>0</v>
      </c>
      <c r="AT88">
        <v>8.7344000000000008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81.940000000000012</v>
      </c>
      <c r="BA88">
        <f t="shared" si="4"/>
        <v>2775.731858000001</v>
      </c>
      <c r="BD88">
        <v>25.2</v>
      </c>
      <c r="BE88">
        <v>7.44</v>
      </c>
      <c r="BF88">
        <v>1.28</v>
      </c>
      <c r="BG88">
        <v>1.92</v>
      </c>
      <c r="BH88">
        <v>5.82</v>
      </c>
      <c r="BI88">
        <v>7.03</v>
      </c>
      <c r="BJ88">
        <v>3.21</v>
      </c>
      <c r="BK88">
        <v>4.07</v>
      </c>
      <c r="BL88">
        <v>1.96</v>
      </c>
      <c r="BM88">
        <v>0</v>
      </c>
      <c r="BN88">
        <v>0.49</v>
      </c>
      <c r="BO88">
        <v>13.77</v>
      </c>
      <c r="BP88">
        <v>3.89</v>
      </c>
      <c r="BQ88">
        <v>4.28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81.940000000000012</v>
      </c>
    </row>
    <row r="89" spans="1:75">
      <c r="A89" t="s">
        <v>131</v>
      </c>
      <c r="B89">
        <v>0</v>
      </c>
      <c r="C89">
        <v>34.125</v>
      </c>
      <c r="D89">
        <v>8.4</v>
      </c>
      <c r="E89">
        <v>0</v>
      </c>
      <c r="F89">
        <v>53.213999999999999</v>
      </c>
      <c r="G89">
        <v>16.29</v>
      </c>
      <c r="H89">
        <v>0</v>
      </c>
      <c r="I89">
        <v>58.636000000000003</v>
      </c>
      <c r="J89">
        <v>2.74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26.34008</v>
      </c>
      <c r="AC89">
        <v>29.062808</v>
      </c>
      <c r="AD89">
        <v>36.591700000000003</v>
      </c>
      <c r="AE89">
        <v>49.436556000000003</v>
      </c>
      <c r="AF89">
        <v>29.58</v>
      </c>
      <c r="AG89">
        <v>39.088799999999999</v>
      </c>
      <c r="AH89">
        <v>140.34540000000001</v>
      </c>
      <c r="AI89">
        <v>14.003</v>
      </c>
      <c r="AJ89">
        <v>0</v>
      </c>
      <c r="AK89">
        <v>25.38</v>
      </c>
      <c r="AL89">
        <v>58.1</v>
      </c>
      <c r="AM89">
        <v>10.5307</v>
      </c>
      <c r="AN89">
        <v>0.87997999999999998</v>
      </c>
      <c r="AO89">
        <v>29.106000000000002</v>
      </c>
      <c r="AP89">
        <v>9.4794</v>
      </c>
      <c r="AQ89">
        <v>62.244</v>
      </c>
      <c r="AR89">
        <v>16.142399999999999</v>
      </c>
      <c r="AS89">
        <v>0</v>
      </c>
      <c r="AT89">
        <v>8.7344000000000008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81.940000000000012</v>
      </c>
      <c r="BA89">
        <f t="shared" si="4"/>
        <v>2775.731858000001</v>
      </c>
      <c r="BD89">
        <v>25.2</v>
      </c>
      <c r="BE89">
        <v>7.44</v>
      </c>
      <c r="BF89">
        <v>1.28</v>
      </c>
      <c r="BG89">
        <v>1.92</v>
      </c>
      <c r="BH89">
        <v>5.82</v>
      </c>
      <c r="BI89">
        <v>7.03</v>
      </c>
      <c r="BJ89">
        <v>3.21</v>
      </c>
      <c r="BK89">
        <v>4.07</v>
      </c>
      <c r="BL89">
        <v>1.96</v>
      </c>
      <c r="BM89">
        <v>0</v>
      </c>
      <c r="BN89">
        <v>0.49</v>
      </c>
      <c r="BO89">
        <v>13.77</v>
      </c>
      <c r="BP89">
        <v>3.89</v>
      </c>
      <c r="BQ89">
        <v>4.28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81.940000000000012</v>
      </c>
    </row>
    <row r="90" spans="1:75">
      <c r="A90" t="s">
        <v>132</v>
      </c>
      <c r="B90">
        <v>0</v>
      </c>
      <c r="C90">
        <v>34.125</v>
      </c>
      <c r="D90">
        <v>8.4</v>
      </c>
      <c r="E90">
        <v>0</v>
      </c>
      <c r="F90">
        <v>53.213999999999999</v>
      </c>
      <c r="G90">
        <v>16.29</v>
      </c>
      <c r="H90">
        <v>0</v>
      </c>
      <c r="I90">
        <v>58.636000000000003</v>
      </c>
      <c r="J90">
        <v>2.74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26.34008</v>
      </c>
      <c r="AC90">
        <v>29.062808</v>
      </c>
      <c r="AD90">
        <v>36.591700000000003</v>
      </c>
      <c r="AE90">
        <v>49.436556000000003</v>
      </c>
      <c r="AF90">
        <v>29.58</v>
      </c>
      <c r="AG90">
        <v>39.088799999999999</v>
      </c>
      <c r="AH90">
        <v>140.34540000000001</v>
      </c>
      <c r="AI90">
        <v>14.003</v>
      </c>
      <c r="AJ90">
        <v>0</v>
      </c>
      <c r="AK90">
        <v>25.38</v>
      </c>
      <c r="AL90">
        <v>58.1</v>
      </c>
      <c r="AM90">
        <v>10.5307</v>
      </c>
      <c r="AN90">
        <v>0.87997999999999998</v>
      </c>
      <c r="AO90">
        <v>29.106000000000002</v>
      </c>
      <c r="AP90">
        <v>9.4794</v>
      </c>
      <c r="AQ90">
        <v>62.244</v>
      </c>
      <c r="AR90">
        <v>16.142399999999999</v>
      </c>
      <c r="AS90">
        <v>0</v>
      </c>
      <c r="AT90">
        <v>8.7344000000000008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81.940000000000012</v>
      </c>
      <c r="BA90">
        <f t="shared" si="4"/>
        <v>2775.731858000001</v>
      </c>
      <c r="BD90">
        <v>25.2</v>
      </c>
      <c r="BE90">
        <v>7.44</v>
      </c>
      <c r="BF90">
        <v>1.28</v>
      </c>
      <c r="BG90">
        <v>1.92</v>
      </c>
      <c r="BH90">
        <v>5.82</v>
      </c>
      <c r="BI90">
        <v>7.03</v>
      </c>
      <c r="BJ90">
        <v>3.21</v>
      </c>
      <c r="BK90">
        <v>4.07</v>
      </c>
      <c r="BL90">
        <v>1.96</v>
      </c>
      <c r="BM90">
        <v>0</v>
      </c>
      <c r="BN90">
        <v>0.49</v>
      </c>
      <c r="BO90">
        <v>13.77</v>
      </c>
      <c r="BP90">
        <v>3.89</v>
      </c>
      <c r="BQ90">
        <v>4.28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81.940000000000012</v>
      </c>
    </row>
    <row r="91" spans="1:75">
      <c r="A91" t="s">
        <v>133</v>
      </c>
      <c r="B91">
        <v>0</v>
      </c>
      <c r="C91">
        <v>34.125</v>
      </c>
      <c r="D91">
        <v>8.4</v>
      </c>
      <c r="E91">
        <v>0</v>
      </c>
      <c r="F91">
        <v>53.213999999999999</v>
      </c>
      <c r="G91">
        <v>16.29</v>
      </c>
      <c r="H91">
        <v>0</v>
      </c>
      <c r="I91">
        <v>58.636000000000003</v>
      </c>
      <c r="J91">
        <v>2.74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345.375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38.5732</v>
      </c>
      <c r="AE91">
        <v>52.089799999999997</v>
      </c>
      <c r="AF91">
        <v>30.171600000000002</v>
      </c>
      <c r="AG91">
        <v>39.088799999999999</v>
      </c>
      <c r="AH91">
        <v>140.34540000000001</v>
      </c>
      <c r="AI91">
        <v>3.1825000000000001</v>
      </c>
      <c r="AJ91">
        <v>0</v>
      </c>
      <c r="AK91">
        <v>25.38</v>
      </c>
      <c r="AL91">
        <v>58.1</v>
      </c>
      <c r="AM91">
        <v>15.836040000000001</v>
      </c>
      <c r="AN91">
        <v>0.87997999999999998</v>
      </c>
      <c r="AO91">
        <v>29.4</v>
      </c>
      <c r="AP91">
        <v>9.4794</v>
      </c>
      <c r="AQ91">
        <v>62.244</v>
      </c>
      <c r="AR91">
        <v>16.142399999999999</v>
      </c>
      <c r="AS91">
        <v>0</v>
      </c>
      <c r="AT91">
        <v>8.7344000000000008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82.61999999999999</v>
      </c>
      <c r="BA91">
        <f t="shared" si="4"/>
        <v>2802.3484820000008</v>
      </c>
      <c r="BD91">
        <v>24.07</v>
      </c>
      <c r="BE91">
        <v>7.63</v>
      </c>
      <c r="BF91">
        <v>1.23</v>
      </c>
      <c r="BG91">
        <v>1.98</v>
      </c>
      <c r="BH91">
        <v>5.81</v>
      </c>
      <c r="BI91">
        <v>7.17</v>
      </c>
      <c r="BJ91">
        <v>3.11</v>
      </c>
      <c r="BK91">
        <v>4.1500000000000004</v>
      </c>
      <c r="BL91">
        <v>2.1</v>
      </c>
      <c r="BM91">
        <v>0</v>
      </c>
      <c r="BN91">
        <v>0.5</v>
      </c>
      <c r="BO91">
        <v>14.94</v>
      </c>
      <c r="BP91">
        <v>3.98</v>
      </c>
      <c r="BQ91">
        <v>4.41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82.61999999999999</v>
      </c>
    </row>
    <row r="92" spans="1:75">
      <c r="A92" t="s">
        <v>134</v>
      </c>
      <c r="B92">
        <v>0</v>
      </c>
      <c r="C92">
        <v>34.125</v>
      </c>
      <c r="D92">
        <v>8.4</v>
      </c>
      <c r="E92">
        <v>0</v>
      </c>
      <c r="F92">
        <v>53.213999999999999</v>
      </c>
      <c r="G92">
        <v>16.29</v>
      </c>
      <c r="H92">
        <v>0</v>
      </c>
      <c r="I92">
        <v>58.636000000000003</v>
      </c>
      <c r="J92">
        <v>2.74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345.375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38.5732</v>
      </c>
      <c r="AE92">
        <v>52.089799999999997</v>
      </c>
      <c r="AF92">
        <v>30.171600000000002</v>
      </c>
      <c r="AG92">
        <v>39.088799999999999</v>
      </c>
      <c r="AH92">
        <v>140.34540000000001</v>
      </c>
      <c r="AI92">
        <v>3.1825000000000001</v>
      </c>
      <c r="AJ92">
        <v>0</v>
      </c>
      <c r="AK92">
        <v>25.38</v>
      </c>
      <c r="AL92">
        <v>58.1</v>
      </c>
      <c r="AM92">
        <v>15.836040000000001</v>
      </c>
      <c r="AN92">
        <v>0.87997999999999998</v>
      </c>
      <c r="AO92">
        <v>29.4</v>
      </c>
      <c r="AP92">
        <v>9.4794</v>
      </c>
      <c r="AQ92">
        <v>62.244</v>
      </c>
      <c r="AR92">
        <v>16.142399999999999</v>
      </c>
      <c r="AS92">
        <v>0</v>
      </c>
      <c r="AT92">
        <v>8.7344000000000008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82.61999999999999</v>
      </c>
      <c r="BA92">
        <f t="shared" si="4"/>
        <v>2802.3484820000008</v>
      </c>
      <c r="BD92">
        <v>24.07</v>
      </c>
      <c r="BE92">
        <v>7.63</v>
      </c>
      <c r="BF92">
        <v>1.23</v>
      </c>
      <c r="BG92">
        <v>1.98</v>
      </c>
      <c r="BH92">
        <v>5.81</v>
      </c>
      <c r="BI92">
        <v>7.17</v>
      </c>
      <c r="BJ92">
        <v>3.11</v>
      </c>
      <c r="BK92">
        <v>4.1500000000000004</v>
      </c>
      <c r="BL92">
        <v>2.1</v>
      </c>
      <c r="BM92">
        <v>0</v>
      </c>
      <c r="BN92">
        <v>0.5</v>
      </c>
      <c r="BO92">
        <v>14.94</v>
      </c>
      <c r="BP92">
        <v>3.98</v>
      </c>
      <c r="BQ92">
        <v>4.41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82.61999999999999</v>
      </c>
    </row>
    <row r="93" spans="1:75">
      <c r="A93" t="s">
        <v>135</v>
      </c>
      <c r="B93">
        <v>0</v>
      </c>
      <c r="C93">
        <v>34.125</v>
      </c>
      <c r="D93">
        <v>8.4</v>
      </c>
      <c r="E93">
        <v>0</v>
      </c>
      <c r="F93">
        <v>53.213999999999999</v>
      </c>
      <c r="G93">
        <v>16.29</v>
      </c>
      <c r="H93">
        <v>0</v>
      </c>
      <c r="I93">
        <v>58.636000000000003</v>
      </c>
      <c r="J93">
        <v>2.74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345.375</v>
      </c>
      <c r="V93">
        <v>20.731850000000001</v>
      </c>
      <c r="W93">
        <v>147.515625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38.5732</v>
      </c>
      <c r="AE93">
        <v>52.089799999999997</v>
      </c>
      <c r="AF93">
        <v>30.171600000000002</v>
      </c>
      <c r="AG93">
        <v>39.088799999999999</v>
      </c>
      <c r="AH93">
        <v>140.34540000000001</v>
      </c>
      <c r="AI93">
        <v>3.1825000000000001</v>
      </c>
      <c r="AJ93">
        <v>0</v>
      </c>
      <c r="AK93">
        <v>25.38</v>
      </c>
      <c r="AL93">
        <v>58.1</v>
      </c>
      <c r="AM93">
        <v>15.836040000000001</v>
      </c>
      <c r="AN93">
        <v>0.87997999999999998</v>
      </c>
      <c r="AO93">
        <v>29.4</v>
      </c>
      <c r="AP93">
        <v>9.4794</v>
      </c>
      <c r="AQ93">
        <v>62.244</v>
      </c>
      <c r="AR93">
        <v>16.142399999999999</v>
      </c>
      <c r="AS93">
        <v>0</v>
      </c>
      <c r="AT93">
        <v>8.7344000000000008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82.61999999999999</v>
      </c>
      <c r="BA93">
        <f t="shared" si="4"/>
        <v>2795.7946820000006</v>
      </c>
      <c r="BD93">
        <v>24.07</v>
      </c>
      <c r="BE93">
        <v>7.63</v>
      </c>
      <c r="BF93">
        <v>1.23</v>
      </c>
      <c r="BG93">
        <v>1.98</v>
      </c>
      <c r="BH93">
        <v>5.81</v>
      </c>
      <c r="BI93">
        <v>7.17</v>
      </c>
      <c r="BJ93">
        <v>3.11</v>
      </c>
      <c r="BK93">
        <v>4.1500000000000004</v>
      </c>
      <c r="BL93">
        <v>2.1</v>
      </c>
      <c r="BM93">
        <v>0</v>
      </c>
      <c r="BN93">
        <v>0.5</v>
      </c>
      <c r="BO93">
        <v>14.94</v>
      </c>
      <c r="BP93">
        <v>3.98</v>
      </c>
      <c r="BQ93">
        <v>4.41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82.61999999999999</v>
      </c>
    </row>
    <row r="94" spans="1:75">
      <c r="A94" t="s">
        <v>136</v>
      </c>
      <c r="B94">
        <v>0</v>
      </c>
      <c r="C94">
        <v>34.125</v>
      </c>
      <c r="D94">
        <v>8.4</v>
      </c>
      <c r="E94">
        <v>0</v>
      </c>
      <c r="F94">
        <v>53.213999999999999</v>
      </c>
      <c r="G94">
        <v>16.29</v>
      </c>
      <c r="H94">
        <v>0</v>
      </c>
      <c r="I94">
        <v>58.636000000000003</v>
      </c>
      <c r="J94">
        <v>2.74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345.375</v>
      </c>
      <c r="V94">
        <v>20.731850000000001</v>
      </c>
      <c r="W94">
        <v>147.515625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38.5732</v>
      </c>
      <c r="AE94">
        <v>52.089799999999997</v>
      </c>
      <c r="AF94">
        <v>30.171600000000002</v>
      </c>
      <c r="AG94">
        <v>39.088799999999999</v>
      </c>
      <c r="AH94">
        <v>140.34540000000001</v>
      </c>
      <c r="AI94">
        <v>14.003</v>
      </c>
      <c r="AJ94">
        <v>0</v>
      </c>
      <c r="AK94">
        <v>25.38</v>
      </c>
      <c r="AL94">
        <v>58.1</v>
      </c>
      <c r="AM94">
        <v>15.836040000000001</v>
      </c>
      <c r="AN94">
        <v>0.87997999999999998</v>
      </c>
      <c r="AO94">
        <v>29.4</v>
      </c>
      <c r="AP94">
        <v>9.4794</v>
      </c>
      <c r="AQ94">
        <v>62.244</v>
      </c>
      <c r="AR94">
        <v>16.142399999999999</v>
      </c>
      <c r="AS94">
        <v>0</v>
      </c>
      <c r="AT94">
        <v>8.7344000000000008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82.52</v>
      </c>
      <c r="BA94">
        <f t="shared" si="4"/>
        <v>2806.515182000001</v>
      </c>
      <c r="BD94">
        <v>24.07</v>
      </c>
      <c r="BE94">
        <v>7.63</v>
      </c>
      <c r="BF94">
        <v>1.23</v>
      </c>
      <c r="BG94">
        <v>1.98</v>
      </c>
      <c r="BH94">
        <v>5.81</v>
      </c>
      <c r="BI94">
        <v>7.17</v>
      </c>
      <c r="BJ94">
        <v>3.11</v>
      </c>
      <c r="BK94">
        <v>4.09</v>
      </c>
      <c r="BL94">
        <v>2.06</v>
      </c>
      <c r="BM94">
        <v>0</v>
      </c>
      <c r="BN94">
        <v>0.5</v>
      </c>
      <c r="BO94">
        <v>14.94</v>
      </c>
      <c r="BP94">
        <v>3.98</v>
      </c>
      <c r="BQ94">
        <v>4.41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82.52</v>
      </c>
    </row>
    <row r="95" spans="1:75">
      <c r="A95" t="s">
        <v>137</v>
      </c>
      <c r="B95">
        <v>0</v>
      </c>
      <c r="C95">
        <v>34.125</v>
      </c>
      <c r="D95">
        <v>8.4</v>
      </c>
      <c r="E95">
        <v>0</v>
      </c>
      <c r="F95">
        <v>53.213999999999999</v>
      </c>
      <c r="G95">
        <v>16.29</v>
      </c>
      <c r="H95">
        <v>0</v>
      </c>
      <c r="I95">
        <v>58.636000000000003</v>
      </c>
      <c r="J95">
        <v>2.74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345.375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26.34008</v>
      </c>
      <c r="AC95">
        <v>19.35568</v>
      </c>
      <c r="AD95">
        <v>36.591700000000003</v>
      </c>
      <c r="AE95">
        <v>49.436556000000003</v>
      </c>
      <c r="AF95">
        <v>29.58</v>
      </c>
      <c r="AG95">
        <v>39.088799999999999</v>
      </c>
      <c r="AH95">
        <v>134.75810000000001</v>
      </c>
      <c r="AI95">
        <v>14.003</v>
      </c>
      <c r="AJ95">
        <v>0</v>
      </c>
      <c r="AK95">
        <v>25.38</v>
      </c>
      <c r="AL95">
        <v>58.1</v>
      </c>
      <c r="AM95">
        <v>10.5307</v>
      </c>
      <c r="AN95">
        <v>0.87997999999999998</v>
      </c>
      <c r="AO95">
        <v>29.4</v>
      </c>
      <c r="AP95">
        <v>11.529</v>
      </c>
      <c r="AQ95">
        <v>62.244</v>
      </c>
      <c r="AR95">
        <v>16.142399999999999</v>
      </c>
      <c r="AS95">
        <v>0</v>
      </c>
      <c r="AT95">
        <v>8.7344000000000008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83.79</v>
      </c>
      <c r="BA95">
        <f t="shared" si="4"/>
        <v>2764.2848300000005</v>
      </c>
      <c r="BD95">
        <v>24.07</v>
      </c>
      <c r="BE95">
        <v>7.63</v>
      </c>
      <c r="BF95">
        <v>1.23</v>
      </c>
      <c r="BG95">
        <v>1.98</v>
      </c>
      <c r="BH95">
        <v>5.81</v>
      </c>
      <c r="BI95">
        <v>7.17</v>
      </c>
      <c r="BJ95">
        <v>3.11</v>
      </c>
      <c r="BK95">
        <v>4.09</v>
      </c>
      <c r="BL95">
        <v>2.06</v>
      </c>
      <c r="BM95">
        <v>0</v>
      </c>
      <c r="BN95">
        <v>0.5</v>
      </c>
      <c r="BO95">
        <v>16.21</v>
      </c>
      <c r="BP95">
        <v>3.98</v>
      </c>
      <c r="BQ95">
        <v>4.41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83.79</v>
      </c>
    </row>
    <row r="96" spans="1:75">
      <c r="A96" t="s">
        <v>138</v>
      </c>
      <c r="B96">
        <v>0</v>
      </c>
      <c r="C96">
        <v>34.125</v>
      </c>
      <c r="D96">
        <v>8.4</v>
      </c>
      <c r="E96">
        <v>0</v>
      </c>
      <c r="F96">
        <v>53.213999999999999</v>
      </c>
      <c r="G96">
        <v>16.29</v>
      </c>
      <c r="H96">
        <v>0</v>
      </c>
      <c r="I96">
        <v>58.636000000000003</v>
      </c>
      <c r="J96">
        <v>2.74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345.375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26.34008</v>
      </c>
      <c r="AC96">
        <v>19.35568</v>
      </c>
      <c r="AD96">
        <v>36.591700000000003</v>
      </c>
      <c r="AE96">
        <v>49.436556000000003</v>
      </c>
      <c r="AF96">
        <v>29.58</v>
      </c>
      <c r="AG96">
        <v>39.088799999999999</v>
      </c>
      <c r="AH96">
        <v>116.9545</v>
      </c>
      <c r="AI96">
        <v>14.003</v>
      </c>
      <c r="AJ96">
        <v>0</v>
      </c>
      <c r="AK96">
        <v>25.38</v>
      </c>
      <c r="AL96">
        <v>58.1</v>
      </c>
      <c r="AM96">
        <v>10.5307</v>
      </c>
      <c r="AN96">
        <v>0.87997999999999998</v>
      </c>
      <c r="AO96">
        <v>29.4</v>
      </c>
      <c r="AP96">
        <v>11.529</v>
      </c>
      <c r="AQ96">
        <v>62.244</v>
      </c>
      <c r="AR96">
        <v>16.142399999999999</v>
      </c>
      <c r="AS96">
        <v>0</v>
      </c>
      <c r="AT96">
        <v>8.7344000000000008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83.79</v>
      </c>
      <c r="BA96">
        <f t="shared" si="4"/>
        <v>2746.4812300000003</v>
      </c>
      <c r="BD96">
        <v>24.07</v>
      </c>
      <c r="BE96">
        <v>7.63</v>
      </c>
      <c r="BF96">
        <v>1.23</v>
      </c>
      <c r="BG96">
        <v>1.98</v>
      </c>
      <c r="BH96">
        <v>5.81</v>
      </c>
      <c r="BI96">
        <v>7.17</v>
      </c>
      <c r="BJ96">
        <v>3.11</v>
      </c>
      <c r="BK96">
        <v>4.09</v>
      </c>
      <c r="BL96">
        <v>2.06</v>
      </c>
      <c r="BM96">
        <v>0</v>
      </c>
      <c r="BN96">
        <v>0.5</v>
      </c>
      <c r="BO96">
        <v>16.21</v>
      </c>
      <c r="BP96">
        <v>3.98</v>
      </c>
      <c r="BQ96">
        <v>4.41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83.79</v>
      </c>
    </row>
    <row r="97" spans="1:75">
      <c r="A97" t="s">
        <v>139</v>
      </c>
      <c r="B97">
        <v>0</v>
      </c>
      <c r="C97">
        <v>34.125</v>
      </c>
      <c r="D97">
        <v>8.4</v>
      </c>
      <c r="E97">
        <v>0</v>
      </c>
      <c r="F97">
        <v>53.213999999999999</v>
      </c>
      <c r="G97">
        <v>16.29</v>
      </c>
      <c r="H97">
        <v>0</v>
      </c>
      <c r="I97">
        <v>58.636000000000003</v>
      </c>
      <c r="J97">
        <v>2.74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345.375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26.34008</v>
      </c>
      <c r="AC97">
        <v>19.35568</v>
      </c>
      <c r="AD97">
        <v>36.591700000000003</v>
      </c>
      <c r="AE97">
        <v>49.436556000000003</v>
      </c>
      <c r="AF97">
        <v>29.58</v>
      </c>
      <c r="AG97">
        <v>39.088799999999999</v>
      </c>
      <c r="AH97">
        <v>116.9545</v>
      </c>
      <c r="AI97">
        <v>14.003</v>
      </c>
      <c r="AJ97">
        <v>0</v>
      </c>
      <c r="AK97">
        <v>25.38</v>
      </c>
      <c r="AL97">
        <v>58.1</v>
      </c>
      <c r="AM97">
        <v>10.5307</v>
      </c>
      <c r="AN97">
        <v>0.87997999999999998</v>
      </c>
      <c r="AO97">
        <v>29.4</v>
      </c>
      <c r="AP97">
        <v>11.529</v>
      </c>
      <c r="AQ97">
        <v>62.244</v>
      </c>
      <c r="AR97">
        <v>16.142399999999999</v>
      </c>
      <c r="AS97">
        <v>0</v>
      </c>
      <c r="AT97">
        <v>8.7344000000000008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83.79</v>
      </c>
      <c r="BA97">
        <f t="shared" si="4"/>
        <v>2746.4812300000003</v>
      </c>
      <c r="BD97">
        <v>24.07</v>
      </c>
      <c r="BE97">
        <v>7.63</v>
      </c>
      <c r="BF97">
        <v>1.23</v>
      </c>
      <c r="BG97">
        <v>1.98</v>
      </c>
      <c r="BH97">
        <v>5.81</v>
      </c>
      <c r="BI97">
        <v>7.17</v>
      </c>
      <c r="BJ97">
        <v>3.11</v>
      </c>
      <c r="BK97">
        <v>4.09</v>
      </c>
      <c r="BL97">
        <v>2.06</v>
      </c>
      <c r="BM97">
        <v>0</v>
      </c>
      <c r="BN97">
        <v>0.5</v>
      </c>
      <c r="BO97">
        <v>16.21</v>
      </c>
      <c r="BP97">
        <v>3.98</v>
      </c>
      <c r="BQ97">
        <v>4.41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83.79</v>
      </c>
    </row>
    <row r="98" spans="1:75">
      <c r="A98" t="s">
        <v>140</v>
      </c>
      <c r="B98">
        <v>0</v>
      </c>
      <c r="C98">
        <v>34.125</v>
      </c>
      <c r="D98">
        <v>8.4</v>
      </c>
      <c r="E98">
        <v>0</v>
      </c>
      <c r="F98">
        <v>53.213999999999999</v>
      </c>
      <c r="G98">
        <v>16.29</v>
      </c>
      <c r="H98">
        <v>0</v>
      </c>
      <c r="I98">
        <v>58.636000000000003</v>
      </c>
      <c r="J98">
        <v>2.74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345.375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26.34008</v>
      </c>
      <c r="AC98">
        <v>19.35568</v>
      </c>
      <c r="AD98">
        <v>36.591700000000003</v>
      </c>
      <c r="AE98">
        <v>49.436556000000003</v>
      </c>
      <c r="AF98">
        <v>29.58</v>
      </c>
      <c r="AG98">
        <v>39.088799999999999</v>
      </c>
      <c r="AH98">
        <v>116.9545</v>
      </c>
      <c r="AI98">
        <v>14.003</v>
      </c>
      <c r="AJ98">
        <v>0</v>
      </c>
      <c r="AK98">
        <v>25.38</v>
      </c>
      <c r="AL98">
        <v>58.1</v>
      </c>
      <c r="AM98">
        <v>10.5307</v>
      </c>
      <c r="AN98">
        <v>0.87997999999999998</v>
      </c>
      <c r="AO98">
        <v>29.4</v>
      </c>
      <c r="AP98">
        <v>11.529</v>
      </c>
      <c r="AQ98">
        <v>62.244</v>
      </c>
      <c r="AR98">
        <v>16.142399999999999</v>
      </c>
      <c r="AS98">
        <v>0</v>
      </c>
      <c r="AT98">
        <v>8.7344000000000008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83.79</v>
      </c>
      <c r="BA98">
        <f t="shared" si="4"/>
        <v>2746.4812300000003</v>
      </c>
      <c r="BD98">
        <v>24.07</v>
      </c>
      <c r="BE98">
        <v>7.63</v>
      </c>
      <c r="BF98">
        <v>1.23</v>
      </c>
      <c r="BG98">
        <v>1.98</v>
      </c>
      <c r="BH98">
        <v>5.81</v>
      </c>
      <c r="BI98">
        <v>7.17</v>
      </c>
      <c r="BJ98">
        <v>3.11</v>
      </c>
      <c r="BK98">
        <v>4.09</v>
      </c>
      <c r="BL98">
        <v>2.06</v>
      </c>
      <c r="BM98">
        <v>0</v>
      </c>
      <c r="BN98">
        <v>0.5</v>
      </c>
      <c r="BO98">
        <v>16.21</v>
      </c>
      <c r="BP98">
        <v>3.98</v>
      </c>
      <c r="BQ98">
        <v>4.41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83.79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0.86939999999999984</v>
      </c>
      <c r="D99">
        <f t="shared" si="6"/>
        <v>0.15119999999999978</v>
      </c>
      <c r="E99">
        <f t="shared" si="6"/>
        <v>0</v>
      </c>
      <c r="F99">
        <f t="shared" si="6"/>
        <v>1.2771359999999989</v>
      </c>
      <c r="G99">
        <f t="shared" si="6"/>
        <v>0.39095999999999947</v>
      </c>
      <c r="H99">
        <f t="shared" si="6"/>
        <v>0</v>
      </c>
      <c r="I99">
        <f t="shared" si="6"/>
        <v>1.4072640000000023</v>
      </c>
      <c r="J99">
        <f t="shared" si="6"/>
        <v>6.5760000000000096E-2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3.0140999999999951</v>
      </c>
      <c r="Q99">
        <f t="shared" si="6"/>
        <v>0.51394853499999871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8.3465999999999916</v>
      </c>
      <c r="V99">
        <f t="shared" si="6"/>
        <v>0.49756439999999885</v>
      </c>
      <c r="W99">
        <f t="shared" si="6"/>
        <v>3.4856958749999993</v>
      </c>
      <c r="X99">
        <f t="shared" si="6"/>
        <v>0</v>
      </c>
      <c r="Y99">
        <f t="shared" si="6"/>
        <v>0</v>
      </c>
      <c r="Z99">
        <f t="shared" si="6"/>
        <v>0.17373345000000009</v>
      </c>
      <c r="AA99">
        <f t="shared" si="6"/>
        <v>0.31593759000000005</v>
      </c>
      <c r="AB99">
        <f t="shared" si="6"/>
        <v>0.61513950999999911</v>
      </c>
      <c r="AC99">
        <f t="shared" si="6"/>
        <v>0.4745630824999994</v>
      </c>
      <c r="AD99">
        <f t="shared" si="6"/>
        <v>0.8837767409999987</v>
      </c>
      <c r="AE99">
        <f t="shared" si="6"/>
        <v>1.1944370760000009</v>
      </c>
      <c r="AF99">
        <f t="shared" si="6"/>
        <v>0.71169479999999963</v>
      </c>
      <c r="AG99">
        <f t="shared" si="6"/>
        <v>0.93813119999999994</v>
      </c>
      <c r="AH99">
        <f t="shared" si="6"/>
        <v>2.6042500000000008</v>
      </c>
      <c r="AI99">
        <f t="shared" si="6"/>
        <v>0.28146029999999989</v>
      </c>
      <c r="AJ99">
        <f t="shared" si="6"/>
        <v>0</v>
      </c>
      <c r="AK99">
        <f t="shared" si="6"/>
        <v>0.60912000000000144</v>
      </c>
      <c r="AL99">
        <f t="shared" si="6"/>
        <v>1.4048579999999995</v>
      </c>
      <c r="AM99">
        <f t="shared" si="6"/>
        <v>7.9933345000000017E-2</v>
      </c>
      <c r="AN99">
        <f t="shared" si="6"/>
        <v>2.1119520000000048E-2</v>
      </c>
      <c r="AO99">
        <f t="shared" si="6"/>
        <v>0.69913200000000109</v>
      </c>
      <c r="AP99">
        <f t="shared" si="6"/>
        <v>0.25684050000000053</v>
      </c>
      <c r="AQ99">
        <f t="shared" si="6"/>
        <v>1.3305599999999984</v>
      </c>
      <c r="AR99">
        <f t="shared" si="6"/>
        <v>0.47297231999999989</v>
      </c>
      <c r="AS99">
        <f t="shared" si="6"/>
        <v>0</v>
      </c>
      <c r="AT99">
        <f t="shared" si="6"/>
        <v>0.21774200000000044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1.9852874999999988</v>
      </c>
      <c r="BA99">
        <f>SUM(B99:AZ99)</f>
        <v>64.696556760499917</v>
      </c>
      <c r="BD99">
        <f t="shared" ref="BD99:BW99" si="7">SUM(BD3:BD98)/4000</f>
        <v>0.59207749999999992</v>
      </c>
      <c r="BE99">
        <f t="shared" si="7"/>
        <v>0.18164000000000016</v>
      </c>
      <c r="BF99">
        <f t="shared" si="7"/>
        <v>2.2880000000000029E-2</v>
      </c>
      <c r="BG99">
        <f t="shared" si="7"/>
        <v>4.7039999999999943E-2</v>
      </c>
      <c r="BH99">
        <f t="shared" si="7"/>
        <v>0.13875999999999988</v>
      </c>
      <c r="BI99">
        <f t="shared" si="7"/>
        <v>0.17095999999999989</v>
      </c>
      <c r="BJ99">
        <f t="shared" si="7"/>
        <v>7.5440000000000118E-2</v>
      </c>
      <c r="BK99">
        <f t="shared" si="7"/>
        <v>9.7377499999999936E-2</v>
      </c>
      <c r="BL99">
        <f t="shared" si="7"/>
        <v>3.281249999999996E-2</v>
      </c>
      <c r="BM99">
        <f t="shared" si="7"/>
        <v>0</v>
      </c>
      <c r="BN99">
        <f t="shared" si="7"/>
        <v>1.1920000000000009E-2</v>
      </c>
      <c r="BO99">
        <f t="shared" si="7"/>
        <v>0.37764000000000036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1.1020000000000018E-2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1.9852874999999988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550.928</v>
      </c>
      <c r="M3">
        <v>46</v>
      </c>
      <c r="N3">
        <v>118.125</v>
      </c>
      <c r="O3">
        <v>123.66562500000001</v>
      </c>
      <c r="P3">
        <v>125.58750000000001</v>
      </c>
      <c r="Q3">
        <v>14.393195</v>
      </c>
      <c r="R3">
        <v>42.390099999999997</v>
      </c>
      <c r="S3">
        <v>26.3901</v>
      </c>
      <c r="T3">
        <v>0</v>
      </c>
      <c r="U3">
        <v>348.97500000000002</v>
      </c>
      <c r="V3">
        <v>20.73</v>
      </c>
      <c r="W3">
        <v>33.991999999999997</v>
      </c>
      <c r="X3">
        <v>141.61500000000001</v>
      </c>
      <c r="Y3">
        <v>0</v>
      </c>
      <c r="Z3">
        <v>13.1076</v>
      </c>
      <c r="AA3">
        <v>28.090820000000001</v>
      </c>
      <c r="AB3">
        <v>26.34008</v>
      </c>
      <c r="AC3">
        <v>19.35568</v>
      </c>
      <c r="AD3">
        <v>36.544144000000003</v>
      </c>
      <c r="AE3">
        <v>49.436556000000003</v>
      </c>
      <c r="AF3">
        <v>29.58</v>
      </c>
      <c r="AG3">
        <v>39.088799999999999</v>
      </c>
      <c r="AH3">
        <v>116.9545</v>
      </c>
      <c r="AI3">
        <v>0</v>
      </c>
      <c r="AJ3">
        <v>0</v>
      </c>
      <c r="AK3">
        <v>25.38</v>
      </c>
      <c r="AL3">
        <v>58.1</v>
      </c>
      <c r="AM3">
        <v>0</v>
      </c>
      <c r="AN3">
        <v>0.87997999999999998</v>
      </c>
      <c r="AO3">
        <v>29.106000000000002</v>
      </c>
      <c r="AP3">
        <v>12.9381</v>
      </c>
      <c r="AQ3">
        <v>62.244</v>
      </c>
      <c r="AR3">
        <v>52.991999999999997</v>
      </c>
      <c r="AS3">
        <v>32.553840000000001</v>
      </c>
      <c r="AT3">
        <v>9.8879999999999999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68.830000000000013</v>
      </c>
      <c r="BA3">
        <f>SUM(B3:AZ3)</f>
        <v>2519.7317200000007</v>
      </c>
      <c r="BB3">
        <v>0</v>
      </c>
      <c r="BD3">
        <v>21.82</v>
      </c>
      <c r="BE3">
        <v>3.92</v>
      </c>
      <c r="BF3">
        <v>0.73</v>
      </c>
      <c r="BG3">
        <v>1.98</v>
      </c>
      <c r="BH3">
        <v>5.26</v>
      </c>
      <c r="BI3">
        <v>4.78</v>
      </c>
      <c r="BJ3">
        <v>2.81</v>
      </c>
      <c r="BK3">
        <v>2.56</v>
      </c>
      <c r="BL3">
        <v>0.81</v>
      </c>
      <c r="BM3">
        <v>0</v>
      </c>
      <c r="BN3">
        <v>0.5</v>
      </c>
      <c r="BO3">
        <v>14.1</v>
      </c>
      <c r="BP3">
        <v>3.73</v>
      </c>
      <c r="BQ3">
        <v>4.41</v>
      </c>
      <c r="BR3">
        <v>1.02</v>
      </c>
      <c r="BS3">
        <v>0.4</v>
      </c>
      <c r="BT3">
        <v>0</v>
      </c>
      <c r="BU3">
        <v>0</v>
      </c>
      <c r="BV3">
        <v>0</v>
      </c>
      <c r="BW3">
        <f>SUM(BD3:BV3)</f>
        <v>68.830000000000013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550.928</v>
      </c>
      <c r="M4">
        <v>46</v>
      </c>
      <c r="N4">
        <v>118.125</v>
      </c>
      <c r="O4">
        <v>123.66562500000001</v>
      </c>
      <c r="P4">
        <v>125.58750000000001</v>
      </c>
      <c r="Q4">
        <v>14.393195</v>
      </c>
      <c r="R4">
        <v>42.390099999999997</v>
      </c>
      <c r="S4">
        <v>26.3901</v>
      </c>
      <c r="T4">
        <v>0</v>
      </c>
      <c r="U4">
        <v>348.97500000000002</v>
      </c>
      <c r="V4">
        <v>20.73</v>
      </c>
      <c r="W4">
        <v>33.991999999999997</v>
      </c>
      <c r="X4">
        <v>141.61500000000001</v>
      </c>
      <c r="Y4">
        <v>0</v>
      </c>
      <c r="Z4">
        <v>13.1076</v>
      </c>
      <c r="AA4">
        <v>28.090820000000001</v>
      </c>
      <c r="AB4">
        <v>26.34008</v>
      </c>
      <c r="AC4">
        <v>19.35568</v>
      </c>
      <c r="AD4">
        <v>36.544144000000003</v>
      </c>
      <c r="AE4">
        <v>49.436556000000003</v>
      </c>
      <c r="AF4">
        <v>29.58</v>
      </c>
      <c r="AG4">
        <v>39.088799999999999</v>
      </c>
      <c r="AH4">
        <v>116.9545</v>
      </c>
      <c r="AI4">
        <v>0</v>
      </c>
      <c r="AJ4">
        <v>0</v>
      </c>
      <c r="AK4">
        <v>25.38</v>
      </c>
      <c r="AL4">
        <v>58.1</v>
      </c>
      <c r="AM4">
        <v>0</v>
      </c>
      <c r="AN4">
        <v>0.87997999999999998</v>
      </c>
      <c r="AO4">
        <v>29.106000000000002</v>
      </c>
      <c r="AP4">
        <v>12.9381</v>
      </c>
      <c r="AQ4">
        <v>62.244</v>
      </c>
      <c r="AR4">
        <v>52.991999999999997</v>
      </c>
      <c r="AS4">
        <v>32.553840000000001</v>
      </c>
      <c r="AT4">
        <v>9.8879999999999999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68.490000000000009</v>
      </c>
      <c r="BA4">
        <f t="shared" ref="BA4:BA67" si="1">SUM(B4:AZ4)</f>
        <v>2519.3917200000005</v>
      </c>
      <c r="BB4">
        <v>1</v>
      </c>
      <c r="BD4">
        <v>21.82</v>
      </c>
      <c r="BE4">
        <v>3.58</v>
      </c>
      <c r="BF4">
        <v>0.73</v>
      </c>
      <c r="BG4">
        <v>1.98</v>
      </c>
      <c r="BH4">
        <v>5.26</v>
      </c>
      <c r="BI4">
        <v>4.78</v>
      </c>
      <c r="BJ4">
        <v>2.81</v>
      </c>
      <c r="BK4">
        <v>2.56</v>
      </c>
      <c r="BL4">
        <v>0.81</v>
      </c>
      <c r="BM4">
        <v>0</v>
      </c>
      <c r="BN4">
        <v>0.5</v>
      </c>
      <c r="BO4">
        <v>14.1</v>
      </c>
      <c r="BP4">
        <v>3.73</v>
      </c>
      <c r="BQ4">
        <v>4.41</v>
      </c>
      <c r="BR4">
        <v>1.02</v>
      </c>
      <c r="BS4">
        <v>0.4</v>
      </c>
      <c r="BT4">
        <v>0</v>
      </c>
      <c r="BU4">
        <v>0</v>
      </c>
      <c r="BV4">
        <v>0</v>
      </c>
      <c r="BW4">
        <f t="shared" ref="BW4:BW67" si="2">SUM(BD4:BV4)</f>
        <v>68.490000000000009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107.9528</v>
      </c>
      <c r="L5">
        <v>550.928</v>
      </c>
      <c r="M5">
        <v>46</v>
      </c>
      <c r="N5">
        <v>118.125</v>
      </c>
      <c r="O5">
        <v>123.66562500000001</v>
      </c>
      <c r="P5">
        <v>125.58750000000001</v>
      </c>
      <c r="Q5">
        <v>12.5564</v>
      </c>
      <c r="R5">
        <v>23.772400000000001</v>
      </c>
      <c r="S5">
        <v>14.7996</v>
      </c>
      <c r="T5">
        <v>0</v>
      </c>
      <c r="U5">
        <v>348.97500000000002</v>
      </c>
      <c r="V5">
        <v>20.4254</v>
      </c>
      <c r="W5">
        <v>24.515799999999999</v>
      </c>
      <c r="X5">
        <v>141.61500000000001</v>
      </c>
      <c r="Y5">
        <v>0</v>
      </c>
      <c r="Z5">
        <v>13.1076</v>
      </c>
      <c r="AA5">
        <v>14.04936</v>
      </c>
      <c r="AB5">
        <v>26.34008</v>
      </c>
      <c r="AC5">
        <v>19.35568</v>
      </c>
      <c r="AD5">
        <v>36.544144000000003</v>
      </c>
      <c r="AE5">
        <v>49.436556000000003</v>
      </c>
      <c r="AF5">
        <v>29.58</v>
      </c>
      <c r="AG5">
        <v>39.088799999999999</v>
      </c>
      <c r="AH5">
        <v>116.9545</v>
      </c>
      <c r="AI5">
        <v>0</v>
      </c>
      <c r="AJ5">
        <v>0</v>
      </c>
      <c r="AK5">
        <v>25.38</v>
      </c>
      <c r="AL5">
        <v>58.1</v>
      </c>
      <c r="AM5">
        <v>0</v>
      </c>
      <c r="AN5">
        <v>0.87997999999999998</v>
      </c>
      <c r="AO5">
        <v>29.106000000000002</v>
      </c>
      <c r="AP5">
        <v>12.9381</v>
      </c>
      <c r="AQ5">
        <v>62.244</v>
      </c>
      <c r="AR5">
        <v>22.08</v>
      </c>
      <c r="AS5">
        <v>32.553840000000001</v>
      </c>
      <c r="AT5">
        <v>9.8879999999999999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68.540000000000006</v>
      </c>
      <c r="BA5">
        <f t="shared" si="1"/>
        <v>2325.0851650000004</v>
      </c>
      <c r="BB5">
        <v>2</v>
      </c>
      <c r="BD5">
        <v>21.82</v>
      </c>
      <c r="BE5">
        <v>3.58</v>
      </c>
      <c r="BF5">
        <v>0.78</v>
      </c>
      <c r="BG5">
        <v>1.98</v>
      </c>
      <c r="BH5">
        <v>5.26</v>
      </c>
      <c r="BI5">
        <v>4.78</v>
      </c>
      <c r="BJ5">
        <v>2.81</v>
      </c>
      <c r="BK5">
        <v>2.56</v>
      </c>
      <c r="BL5">
        <v>0.81</v>
      </c>
      <c r="BM5">
        <v>0</v>
      </c>
      <c r="BN5">
        <v>0.5</v>
      </c>
      <c r="BO5">
        <v>14.1</v>
      </c>
      <c r="BP5">
        <v>3.73</v>
      </c>
      <c r="BQ5">
        <v>4.41</v>
      </c>
      <c r="BR5">
        <v>1.02</v>
      </c>
      <c r="BS5">
        <v>0.4</v>
      </c>
      <c r="BT5">
        <v>0</v>
      </c>
      <c r="BU5">
        <v>0</v>
      </c>
      <c r="BV5">
        <v>0</v>
      </c>
      <c r="BW5">
        <f t="shared" si="2"/>
        <v>68.540000000000006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107.9528</v>
      </c>
      <c r="L6">
        <v>550.928</v>
      </c>
      <c r="M6">
        <v>46</v>
      </c>
      <c r="N6">
        <v>118.125</v>
      </c>
      <c r="O6">
        <v>123.66562500000001</v>
      </c>
      <c r="P6">
        <v>125.58750000000001</v>
      </c>
      <c r="Q6">
        <v>12.3992</v>
      </c>
      <c r="R6">
        <v>23.772400000000001</v>
      </c>
      <c r="S6">
        <v>14.7996</v>
      </c>
      <c r="T6">
        <v>0</v>
      </c>
      <c r="U6">
        <v>348.97500000000002</v>
      </c>
      <c r="V6">
        <v>20.4254</v>
      </c>
      <c r="W6">
        <v>24.515799999999999</v>
      </c>
      <c r="X6">
        <v>141.61500000000001</v>
      </c>
      <c r="Y6">
        <v>0</v>
      </c>
      <c r="Z6">
        <v>13.1076</v>
      </c>
      <c r="AA6">
        <v>14.04936</v>
      </c>
      <c r="AB6">
        <v>26.34008</v>
      </c>
      <c r="AC6">
        <v>19.35568</v>
      </c>
      <c r="AD6">
        <v>36.544144000000003</v>
      </c>
      <c r="AE6">
        <v>49.436556000000003</v>
      </c>
      <c r="AF6">
        <v>29.58</v>
      </c>
      <c r="AG6">
        <v>39.088799999999999</v>
      </c>
      <c r="AH6">
        <v>93.563599999999994</v>
      </c>
      <c r="AI6">
        <v>0</v>
      </c>
      <c r="AJ6">
        <v>0</v>
      </c>
      <c r="AK6">
        <v>25.38</v>
      </c>
      <c r="AL6">
        <v>58.1</v>
      </c>
      <c r="AM6">
        <v>0</v>
      </c>
      <c r="AN6">
        <v>0.87997999999999998</v>
      </c>
      <c r="AO6">
        <v>29.106000000000002</v>
      </c>
      <c r="AP6">
        <v>12.9381</v>
      </c>
      <c r="AQ6">
        <v>62.244</v>
      </c>
      <c r="AR6">
        <v>22.08</v>
      </c>
      <c r="AS6">
        <v>32.553840000000001</v>
      </c>
      <c r="AT6">
        <v>9.8879999999999999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68.540000000000006</v>
      </c>
      <c r="BA6">
        <f t="shared" si="1"/>
        <v>2301.5370650000004</v>
      </c>
      <c r="BB6">
        <v>3</v>
      </c>
      <c r="BD6">
        <v>21.82</v>
      </c>
      <c r="BE6">
        <v>3.58</v>
      </c>
      <c r="BF6">
        <v>0.78</v>
      </c>
      <c r="BG6">
        <v>1.98</v>
      </c>
      <c r="BH6">
        <v>5.26</v>
      </c>
      <c r="BI6">
        <v>4.78</v>
      </c>
      <c r="BJ6">
        <v>2.81</v>
      </c>
      <c r="BK6">
        <v>2.56</v>
      </c>
      <c r="BL6">
        <v>0.81</v>
      </c>
      <c r="BM6">
        <v>0</v>
      </c>
      <c r="BN6">
        <v>0.5</v>
      </c>
      <c r="BO6">
        <v>14.1</v>
      </c>
      <c r="BP6">
        <v>3.73</v>
      </c>
      <c r="BQ6">
        <v>4.41</v>
      </c>
      <c r="BR6">
        <v>1.02</v>
      </c>
      <c r="BS6">
        <v>0.4</v>
      </c>
      <c r="BT6">
        <v>0</v>
      </c>
      <c r="BU6">
        <v>0</v>
      </c>
      <c r="BV6">
        <v>0</v>
      </c>
      <c r="BW6">
        <f t="shared" si="2"/>
        <v>68.540000000000006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107.9528</v>
      </c>
      <c r="L7">
        <v>550.928</v>
      </c>
      <c r="M7">
        <v>46</v>
      </c>
      <c r="N7">
        <v>118.125</v>
      </c>
      <c r="O7">
        <v>123.66562500000001</v>
      </c>
      <c r="P7">
        <v>125.58750000000001</v>
      </c>
      <c r="Q7">
        <v>11.924830999999999</v>
      </c>
      <c r="R7">
        <v>16.277729000000001</v>
      </c>
      <c r="S7">
        <v>10.0265</v>
      </c>
      <c r="T7">
        <v>0</v>
      </c>
      <c r="U7">
        <v>348.97500000000002</v>
      </c>
      <c r="V7">
        <v>20.4254</v>
      </c>
      <c r="W7">
        <v>24.515799999999999</v>
      </c>
      <c r="X7">
        <v>141.61500000000001</v>
      </c>
      <c r="Y7">
        <v>0</v>
      </c>
      <c r="Z7">
        <v>13.1076</v>
      </c>
      <c r="AA7">
        <v>14.04936</v>
      </c>
      <c r="AB7">
        <v>26.34008</v>
      </c>
      <c r="AC7">
        <v>19.35568</v>
      </c>
      <c r="AD7">
        <v>36.544144000000003</v>
      </c>
      <c r="AE7">
        <v>49.436556000000003</v>
      </c>
      <c r="AF7">
        <v>29.58</v>
      </c>
      <c r="AG7">
        <v>39.088799999999999</v>
      </c>
      <c r="AH7">
        <v>93.563599999999994</v>
      </c>
      <c r="AI7">
        <v>0</v>
      </c>
      <c r="AJ7">
        <v>0</v>
      </c>
      <c r="AK7">
        <v>25.38</v>
      </c>
      <c r="AL7">
        <v>58.1</v>
      </c>
      <c r="AM7">
        <v>0</v>
      </c>
      <c r="AN7">
        <v>0.87997999999999998</v>
      </c>
      <c r="AO7">
        <v>29.106000000000002</v>
      </c>
      <c r="AP7">
        <v>12.9381</v>
      </c>
      <c r="AQ7">
        <v>62.244</v>
      </c>
      <c r="AR7">
        <v>22.08</v>
      </c>
      <c r="AS7">
        <v>16.142399999999999</v>
      </c>
      <c r="AT7">
        <v>9.8879999999999999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68.490000000000009</v>
      </c>
      <c r="BA7">
        <f t="shared" si="1"/>
        <v>2272.3334850000001</v>
      </c>
      <c r="BB7">
        <v>4</v>
      </c>
      <c r="BD7">
        <v>21.82</v>
      </c>
      <c r="BE7">
        <v>3.58</v>
      </c>
      <c r="BF7">
        <v>0.73</v>
      </c>
      <c r="BG7">
        <v>1.98</v>
      </c>
      <c r="BH7">
        <v>5.26</v>
      </c>
      <c r="BI7">
        <v>4.78</v>
      </c>
      <c r="BJ7">
        <v>2.81</v>
      </c>
      <c r="BK7">
        <v>2.56</v>
      </c>
      <c r="BL7">
        <v>0.81</v>
      </c>
      <c r="BM7">
        <v>0</v>
      </c>
      <c r="BN7">
        <v>0.5</v>
      </c>
      <c r="BO7">
        <v>14.1</v>
      </c>
      <c r="BP7">
        <v>3.73</v>
      </c>
      <c r="BQ7">
        <v>4.41</v>
      </c>
      <c r="BR7">
        <v>1.02</v>
      </c>
      <c r="BS7">
        <v>0.4</v>
      </c>
      <c r="BT7">
        <v>0</v>
      </c>
      <c r="BU7">
        <v>0</v>
      </c>
      <c r="BV7">
        <v>0</v>
      </c>
      <c r="BW7">
        <f t="shared" si="2"/>
        <v>68.490000000000009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107.9528</v>
      </c>
      <c r="L8">
        <v>550.928</v>
      </c>
      <c r="M8">
        <v>46</v>
      </c>
      <c r="N8">
        <v>118.125</v>
      </c>
      <c r="O8">
        <v>123.66562500000001</v>
      </c>
      <c r="P8">
        <v>125.58750000000001</v>
      </c>
      <c r="Q8">
        <v>11.924830999999999</v>
      </c>
      <c r="R8">
        <v>16.078424999999999</v>
      </c>
      <c r="S8">
        <v>10.0265</v>
      </c>
      <c r="T8">
        <v>0</v>
      </c>
      <c r="U8">
        <v>348.97500000000002</v>
      </c>
      <c r="V8">
        <v>20.4254</v>
      </c>
      <c r="W8">
        <v>24.515799999999999</v>
      </c>
      <c r="X8">
        <v>141.61500000000001</v>
      </c>
      <c r="Y8">
        <v>0</v>
      </c>
      <c r="Z8">
        <v>13.1076</v>
      </c>
      <c r="AA8">
        <v>0</v>
      </c>
      <c r="AB8">
        <v>26.34008</v>
      </c>
      <c r="AC8">
        <v>19.35568</v>
      </c>
      <c r="AD8">
        <v>36.544144000000003</v>
      </c>
      <c r="AE8">
        <v>49.436556000000003</v>
      </c>
      <c r="AF8">
        <v>29.58</v>
      </c>
      <c r="AG8">
        <v>39.088799999999999</v>
      </c>
      <c r="AH8">
        <v>93.563599999999994</v>
      </c>
      <c r="AI8">
        <v>0</v>
      </c>
      <c r="AJ8">
        <v>0</v>
      </c>
      <c r="AK8">
        <v>25.38</v>
      </c>
      <c r="AL8">
        <v>58.1</v>
      </c>
      <c r="AM8">
        <v>0</v>
      </c>
      <c r="AN8">
        <v>0.87997999999999998</v>
      </c>
      <c r="AO8">
        <v>29.106000000000002</v>
      </c>
      <c r="AP8">
        <v>12.9381</v>
      </c>
      <c r="AQ8">
        <v>62.244</v>
      </c>
      <c r="AR8">
        <v>22.08</v>
      </c>
      <c r="AS8">
        <v>16.142399999999999</v>
      </c>
      <c r="AT8">
        <v>9.8879999999999999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68.490000000000009</v>
      </c>
      <c r="BA8">
        <f t="shared" si="1"/>
        <v>2258.0848209999995</v>
      </c>
      <c r="BB8">
        <v>5</v>
      </c>
      <c r="BD8">
        <v>21.82</v>
      </c>
      <c r="BE8">
        <v>3.58</v>
      </c>
      <c r="BF8">
        <v>0.73</v>
      </c>
      <c r="BG8">
        <v>1.98</v>
      </c>
      <c r="BH8">
        <v>5.26</v>
      </c>
      <c r="BI8">
        <v>4.78</v>
      </c>
      <c r="BJ8">
        <v>2.81</v>
      </c>
      <c r="BK8">
        <v>2.56</v>
      </c>
      <c r="BL8">
        <v>0.81</v>
      </c>
      <c r="BM8">
        <v>0</v>
      </c>
      <c r="BN8">
        <v>0.5</v>
      </c>
      <c r="BO8">
        <v>14.1</v>
      </c>
      <c r="BP8">
        <v>3.73</v>
      </c>
      <c r="BQ8">
        <v>4.41</v>
      </c>
      <c r="BR8">
        <v>1.02</v>
      </c>
      <c r="BS8">
        <v>0.4</v>
      </c>
      <c r="BT8">
        <v>0</v>
      </c>
      <c r="BU8">
        <v>0</v>
      </c>
      <c r="BV8">
        <v>0</v>
      </c>
      <c r="BW8">
        <f t="shared" si="2"/>
        <v>68.490000000000009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107.9528</v>
      </c>
      <c r="L9">
        <v>550.928</v>
      </c>
      <c r="M9">
        <v>46</v>
      </c>
      <c r="N9">
        <v>118.125</v>
      </c>
      <c r="O9">
        <v>123.66562500000001</v>
      </c>
      <c r="P9">
        <v>125.58750000000001</v>
      </c>
      <c r="Q9">
        <v>11.912292000000001</v>
      </c>
      <c r="R9">
        <v>19.997388999999998</v>
      </c>
      <c r="S9">
        <v>12.998950000000001</v>
      </c>
      <c r="T9">
        <v>0</v>
      </c>
      <c r="U9">
        <v>345.375</v>
      </c>
      <c r="V9">
        <v>11.625400000000001</v>
      </c>
      <c r="W9">
        <v>24.515799999999999</v>
      </c>
      <c r="X9">
        <v>96.470100000000002</v>
      </c>
      <c r="Y9">
        <v>0</v>
      </c>
      <c r="Z9">
        <v>6.6</v>
      </c>
      <c r="AA9">
        <v>0</v>
      </c>
      <c r="AB9">
        <v>26.34008</v>
      </c>
      <c r="AC9">
        <v>19.35568</v>
      </c>
      <c r="AD9">
        <v>36.544144000000003</v>
      </c>
      <c r="AE9">
        <v>49.436556000000003</v>
      </c>
      <c r="AF9">
        <v>29.58</v>
      </c>
      <c r="AG9">
        <v>39.088799999999999</v>
      </c>
      <c r="AH9">
        <v>93.563599999999994</v>
      </c>
      <c r="AI9">
        <v>0</v>
      </c>
      <c r="AJ9">
        <v>0</v>
      </c>
      <c r="AK9">
        <v>25.38</v>
      </c>
      <c r="AL9">
        <v>58.1</v>
      </c>
      <c r="AM9">
        <v>0</v>
      </c>
      <c r="AN9">
        <v>0.87997999999999998</v>
      </c>
      <c r="AO9">
        <v>29.106000000000002</v>
      </c>
      <c r="AP9">
        <v>12.9381</v>
      </c>
      <c r="AQ9">
        <v>62.244</v>
      </c>
      <c r="AR9">
        <v>24.288</v>
      </c>
      <c r="AS9">
        <v>16.142399999999999</v>
      </c>
      <c r="AT9">
        <v>7.6060480000000004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68.600000000000009</v>
      </c>
      <c r="BA9">
        <f t="shared" si="1"/>
        <v>2200.947244</v>
      </c>
      <c r="BB9">
        <v>6</v>
      </c>
      <c r="BD9">
        <v>21.82</v>
      </c>
      <c r="BE9">
        <v>3.69</v>
      </c>
      <c r="BF9">
        <v>0.73</v>
      </c>
      <c r="BG9">
        <v>1.98</v>
      </c>
      <c r="BH9">
        <v>5.26</v>
      </c>
      <c r="BI9">
        <v>4.78</v>
      </c>
      <c r="BJ9">
        <v>2.81</v>
      </c>
      <c r="BK9">
        <v>2.56</v>
      </c>
      <c r="BL9">
        <v>0.81</v>
      </c>
      <c r="BM9">
        <v>0</v>
      </c>
      <c r="BN9">
        <v>0.5</v>
      </c>
      <c r="BO9">
        <v>14.1</v>
      </c>
      <c r="BP9">
        <v>3.73</v>
      </c>
      <c r="BQ9">
        <v>4.41</v>
      </c>
      <c r="BR9">
        <v>1.02</v>
      </c>
      <c r="BS9">
        <v>0.4</v>
      </c>
      <c r="BT9">
        <v>0</v>
      </c>
      <c r="BU9">
        <v>0</v>
      </c>
      <c r="BV9">
        <v>0</v>
      </c>
      <c r="BW9">
        <f t="shared" si="2"/>
        <v>68.600000000000009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107.9528</v>
      </c>
      <c r="L10">
        <v>550.928</v>
      </c>
      <c r="M10">
        <v>46</v>
      </c>
      <c r="N10">
        <v>118.125</v>
      </c>
      <c r="O10">
        <v>123.66562500000001</v>
      </c>
      <c r="P10">
        <v>125.58750000000001</v>
      </c>
      <c r="Q10">
        <v>11.912292000000001</v>
      </c>
      <c r="R10">
        <v>19.997388999999998</v>
      </c>
      <c r="S10">
        <v>12.998950000000001</v>
      </c>
      <c r="T10">
        <v>0</v>
      </c>
      <c r="U10">
        <v>345.375</v>
      </c>
      <c r="V10">
        <v>11.625400000000001</v>
      </c>
      <c r="W10">
        <v>24.515799999999999</v>
      </c>
      <c r="X10">
        <v>96.470100000000002</v>
      </c>
      <c r="Y10">
        <v>0</v>
      </c>
      <c r="Z10">
        <v>6.6</v>
      </c>
      <c r="AA10">
        <v>0</v>
      </c>
      <c r="AB10">
        <v>26.34008</v>
      </c>
      <c r="AC10">
        <v>19.35568</v>
      </c>
      <c r="AD10">
        <v>36.544144000000003</v>
      </c>
      <c r="AE10">
        <v>49.436556000000003</v>
      </c>
      <c r="AF10">
        <v>29.58</v>
      </c>
      <c r="AG10">
        <v>39.088799999999999</v>
      </c>
      <c r="AH10">
        <v>93.563599999999994</v>
      </c>
      <c r="AI10">
        <v>0</v>
      </c>
      <c r="AJ10">
        <v>0</v>
      </c>
      <c r="AK10">
        <v>25.38</v>
      </c>
      <c r="AL10">
        <v>58.1</v>
      </c>
      <c r="AM10">
        <v>0</v>
      </c>
      <c r="AN10">
        <v>0.87997999999999998</v>
      </c>
      <c r="AO10">
        <v>29.106000000000002</v>
      </c>
      <c r="AP10">
        <v>12.9381</v>
      </c>
      <c r="AQ10">
        <v>62.244</v>
      </c>
      <c r="AR10">
        <v>24.288</v>
      </c>
      <c r="AS10">
        <v>16.142399999999999</v>
      </c>
      <c r="AT10">
        <v>9.8879999999999999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68.600000000000009</v>
      </c>
      <c r="BA10">
        <f t="shared" si="1"/>
        <v>2203.2291959999998</v>
      </c>
      <c r="BB10">
        <v>7</v>
      </c>
      <c r="BD10">
        <v>21.82</v>
      </c>
      <c r="BE10">
        <v>3.69</v>
      </c>
      <c r="BF10">
        <v>0.73</v>
      </c>
      <c r="BG10">
        <v>1.98</v>
      </c>
      <c r="BH10">
        <v>5.26</v>
      </c>
      <c r="BI10">
        <v>4.78</v>
      </c>
      <c r="BJ10">
        <v>2.81</v>
      </c>
      <c r="BK10">
        <v>2.56</v>
      </c>
      <c r="BL10">
        <v>0.81</v>
      </c>
      <c r="BM10">
        <v>0</v>
      </c>
      <c r="BN10">
        <v>0.5</v>
      </c>
      <c r="BO10">
        <v>14.1</v>
      </c>
      <c r="BP10">
        <v>3.73</v>
      </c>
      <c r="BQ10">
        <v>4.41</v>
      </c>
      <c r="BR10">
        <v>1.02</v>
      </c>
      <c r="BS10">
        <v>0.4</v>
      </c>
      <c r="BT10">
        <v>0</v>
      </c>
      <c r="BU10">
        <v>0</v>
      </c>
      <c r="BV10">
        <v>0</v>
      </c>
      <c r="BW10">
        <f t="shared" si="2"/>
        <v>68.600000000000009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107.9528</v>
      </c>
      <c r="L11">
        <v>550.928</v>
      </c>
      <c r="M11">
        <v>46</v>
      </c>
      <c r="N11">
        <v>118.125</v>
      </c>
      <c r="O11">
        <v>123.66562500000001</v>
      </c>
      <c r="P11">
        <v>125.58750000000001</v>
      </c>
      <c r="Q11">
        <v>11.932198</v>
      </c>
      <c r="R11">
        <v>21.888254</v>
      </c>
      <c r="S11">
        <v>13.630432000000001</v>
      </c>
      <c r="T11">
        <v>0</v>
      </c>
      <c r="U11">
        <v>345.375</v>
      </c>
      <c r="V11">
        <v>11.625400000000001</v>
      </c>
      <c r="W11">
        <v>24.515799999999999</v>
      </c>
      <c r="X11">
        <v>96.470100000000002</v>
      </c>
      <c r="Y11">
        <v>0</v>
      </c>
      <c r="Z11">
        <v>6.6</v>
      </c>
      <c r="AA11">
        <v>0</v>
      </c>
      <c r="AB11">
        <v>13.0634</v>
      </c>
      <c r="AC11">
        <v>9.6778399999999998</v>
      </c>
      <c r="AD11">
        <v>36.544144000000003</v>
      </c>
      <c r="AE11">
        <v>49.436556000000003</v>
      </c>
      <c r="AF11">
        <v>29.58</v>
      </c>
      <c r="AG11">
        <v>39.088799999999999</v>
      </c>
      <c r="AH11">
        <v>93.563599999999994</v>
      </c>
      <c r="AI11">
        <v>0</v>
      </c>
      <c r="AJ11">
        <v>0</v>
      </c>
      <c r="AK11">
        <v>25.38</v>
      </c>
      <c r="AL11">
        <v>58.1</v>
      </c>
      <c r="AM11">
        <v>0</v>
      </c>
      <c r="AN11">
        <v>0.87997999999999998</v>
      </c>
      <c r="AO11">
        <v>29.106000000000002</v>
      </c>
      <c r="AP11">
        <v>12.9381</v>
      </c>
      <c r="AQ11">
        <v>62.244</v>
      </c>
      <c r="AR11">
        <v>22.08</v>
      </c>
      <c r="AS11">
        <v>16.142399999999999</v>
      </c>
      <c r="AT11">
        <v>9.8879999999999999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68.430000000000007</v>
      </c>
      <c r="BA11">
        <f t="shared" si="1"/>
        <v>2180.4389289999995</v>
      </c>
      <c r="BB11">
        <v>8</v>
      </c>
      <c r="BD11">
        <v>21.82</v>
      </c>
      <c r="BE11">
        <v>3.78</v>
      </c>
      <c r="BF11">
        <v>0.76</v>
      </c>
      <c r="BG11">
        <v>1.92</v>
      </c>
      <c r="BH11">
        <v>5.26</v>
      </c>
      <c r="BI11">
        <v>4.6900000000000004</v>
      </c>
      <c r="BJ11">
        <v>2.81</v>
      </c>
      <c r="BK11">
        <v>2.56</v>
      </c>
      <c r="BL11">
        <v>0.81</v>
      </c>
      <c r="BM11">
        <v>0</v>
      </c>
      <c r="BN11">
        <v>0.49</v>
      </c>
      <c r="BO11">
        <v>14.1</v>
      </c>
      <c r="BP11">
        <v>3.73</v>
      </c>
      <c r="BQ11">
        <v>4.28</v>
      </c>
      <c r="BR11">
        <v>1.02</v>
      </c>
      <c r="BS11">
        <v>0.4</v>
      </c>
      <c r="BT11">
        <v>0</v>
      </c>
      <c r="BU11">
        <v>0</v>
      </c>
      <c r="BV11">
        <v>0</v>
      </c>
      <c r="BW11">
        <f t="shared" si="2"/>
        <v>68.430000000000007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107.9528</v>
      </c>
      <c r="L12">
        <v>550.928</v>
      </c>
      <c r="M12">
        <v>46</v>
      </c>
      <c r="N12">
        <v>118.125</v>
      </c>
      <c r="O12">
        <v>123.66562500000001</v>
      </c>
      <c r="P12">
        <v>125.58750000000001</v>
      </c>
      <c r="Q12">
        <v>11.932198</v>
      </c>
      <c r="R12">
        <v>21.888254</v>
      </c>
      <c r="S12">
        <v>13.630432000000001</v>
      </c>
      <c r="T12">
        <v>0</v>
      </c>
      <c r="U12">
        <v>345.375</v>
      </c>
      <c r="V12">
        <v>11.625400000000001</v>
      </c>
      <c r="W12">
        <v>24.515799999999999</v>
      </c>
      <c r="X12">
        <v>96.470100000000002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36.544144000000003</v>
      </c>
      <c r="AE12">
        <v>49.436556000000003</v>
      </c>
      <c r="AF12">
        <v>29.58</v>
      </c>
      <c r="AG12">
        <v>39.088799999999999</v>
      </c>
      <c r="AH12">
        <v>93.563599999999994</v>
      </c>
      <c r="AI12">
        <v>0</v>
      </c>
      <c r="AJ12">
        <v>0</v>
      </c>
      <c r="AK12">
        <v>25.38</v>
      </c>
      <c r="AL12">
        <v>58.1</v>
      </c>
      <c r="AM12">
        <v>0</v>
      </c>
      <c r="AN12">
        <v>0.87997999999999998</v>
      </c>
      <c r="AO12">
        <v>29.106000000000002</v>
      </c>
      <c r="AP12">
        <v>12.9381</v>
      </c>
      <c r="AQ12">
        <v>62.244</v>
      </c>
      <c r="AR12">
        <v>22.08</v>
      </c>
      <c r="AS12">
        <v>16.142399999999999</v>
      </c>
      <c r="AT12">
        <v>9.8879999999999999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68.430000000000007</v>
      </c>
      <c r="BA12">
        <f t="shared" si="1"/>
        <v>2180.3927289999997</v>
      </c>
      <c r="BB12">
        <v>9</v>
      </c>
      <c r="BD12">
        <v>21.82</v>
      </c>
      <c r="BE12">
        <v>3.78</v>
      </c>
      <c r="BF12">
        <v>0.76</v>
      </c>
      <c r="BG12">
        <v>1.92</v>
      </c>
      <c r="BH12">
        <v>5.26</v>
      </c>
      <c r="BI12">
        <v>4.6900000000000004</v>
      </c>
      <c r="BJ12">
        <v>2.81</v>
      </c>
      <c r="BK12">
        <v>2.56</v>
      </c>
      <c r="BL12">
        <v>0.81</v>
      </c>
      <c r="BM12">
        <v>0</v>
      </c>
      <c r="BN12">
        <v>0.49</v>
      </c>
      <c r="BO12">
        <v>14.1</v>
      </c>
      <c r="BP12">
        <v>3.73</v>
      </c>
      <c r="BQ12">
        <v>4.28</v>
      </c>
      <c r="BR12">
        <v>1.02</v>
      </c>
      <c r="BS12">
        <v>0.4</v>
      </c>
      <c r="BT12">
        <v>0</v>
      </c>
      <c r="BU12">
        <v>0</v>
      </c>
      <c r="BV12">
        <v>0</v>
      </c>
      <c r="BW12">
        <f t="shared" si="2"/>
        <v>68.430000000000007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107.9528</v>
      </c>
      <c r="L13">
        <v>550.928</v>
      </c>
      <c r="M13">
        <v>46</v>
      </c>
      <c r="N13">
        <v>118.125</v>
      </c>
      <c r="O13">
        <v>123.66562500000001</v>
      </c>
      <c r="P13">
        <v>125.58750000000001</v>
      </c>
      <c r="Q13">
        <v>11.921707</v>
      </c>
      <c r="R13">
        <v>21.888254</v>
      </c>
      <c r="S13">
        <v>13.630432000000001</v>
      </c>
      <c r="T13">
        <v>0</v>
      </c>
      <c r="U13">
        <v>345.375</v>
      </c>
      <c r="V13">
        <v>11.625400000000001</v>
      </c>
      <c r="W13">
        <v>24.515799999999999</v>
      </c>
      <c r="X13">
        <v>96.470100000000002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36.544144000000003</v>
      </c>
      <c r="AE13">
        <v>49.436556000000003</v>
      </c>
      <c r="AF13">
        <v>29.58</v>
      </c>
      <c r="AG13">
        <v>39.088799999999999</v>
      </c>
      <c r="AH13">
        <v>70.172700000000006</v>
      </c>
      <c r="AI13">
        <v>0</v>
      </c>
      <c r="AJ13">
        <v>0</v>
      </c>
      <c r="AK13">
        <v>25.38</v>
      </c>
      <c r="AL13">
        <v>58.1</v>
      </c>
      <c r="AM13">
        <v>0</v>
      </c>
      <c r="AN13">
        <v>0.87997999999999998</v>
      </c>
      <c r="AO13">
        <v>29.106000000000002</v>
      </c>
      <c r="AP13">
        <v>12.9381</v>
      </c>
      <c r="AQ13">
        <v>62.244</v>
      </c>
      <c r="AR13">
        <v>19.872</v>
      </c>
      <c r="AS13">
        <v>16.142399999999999</v>
      </c>
      <c r="AT13">
        <v>9.8879999999999999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68.430000000000007</v>
      </c>
      <c r="BA13">
        <f t="shared" si="1"/>
        <v>2154.7833379999997</v>
      </c>
      <c r="BB13">
        <v>10</v>
      </c>
      <c r="BD13">
        <v>21.82</v>
      </c>
      <c r="BE13">
        <v>3.78</v>
      </c>
      <c r="BF13">
        <v>0.76</v>
      </c>
      <c r="BG13">
        <v>1.92</v>
      </c>
      <c r="BH13">
        <v>5.26</v>
      </c>
      <c r="BI13">
        <v>4.6900000000000004</v>
      </c>
      <c r="BJ13">
        <v>2.81</v>
      </c>
      <c r="BK13">
        <v>2.56</v>
      </c>
      <c r="BL13">
        <v>0.81</v>
      </c>
      <c r="BM13">
        <v>0</v>
      </c>
      <c r="BN13">
        <v>0.49</v>
      </c>
      <c r="BO13">
        <v>14.1</v>
      </c>
      <c r="BP13">
        <v>3.73</v>
      </c>
      <c r="BQ13">
        <v>4.28</v>
      </c>
      <c r="BR13">
        <v>1.02</v>
      </c>
      <c r="BS13">
        <v>0.4</v>
      </c>
      <c r="BT13">
        <v>0</v>
      </c>
      <c r="BU13">
        <v>0</v>
      </c>
      <c r="BV13">
        <v>0</v>
      </c>
      <c r="BW13">
        <f t="shared" si="2"/>
        <v>68.430000000000007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107.9528</v>
      </c>
      <c r="L14">
        <v>534.26</v>
      </c>
      <c r="M14">
        <v>46</v>
      </c>
      <c r="N14">
        <v>118.125</v>
      </c>
      <c r="O14">
        <v>123.66562500000001</v>
      </c>
      <c r="P14">
        <v>125.58750000000001</v>
      </c>
      <c r="Q14">
        <v>11.921707</v>
      </c>
      <c r="R14">
        <v>21.888254</v>
      </c>
      <c r="S14">
        <v>13.630432000000001</v>
      </c>
      <c r="T14">
        <v>0</v>
      </c>
      <c r="U14">
        <v>345.375</v>
      </c>
      <c r="V14">
        <v>11.625400000000001</v>
      </c>
      <c r="W14">
        <v>24.515799999999999</v>
      </c>
      <c r="X14">
        <v>96.470100000000002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36.544144000000003</v>
      </c>
      <c r="AE14">
        <v>49.436556000000003</v>
      </c>
      <c r="AF14">
        <v>29.58</v>
      </c>
      <c r="AG14">
        <v>39.088799999999999</v>
      </c>
      <c r="AH14">
        <v>70.172700000000006</v>
      </c>
      <c r="AI14">
        <v>0</v>
      </c>
      <c r="AJ14">
        <v>0</v>
      </c>
      <c r="AK14">
        <v>25.38</v>
      </c>
      <c r="AL14">
        <v>58.1</v>
      </c>
      <c r="AM14">
        <v>0</v>
      </c>
      <c r="AN14">
        <v>0.87997999999999998</v>
      </c>
      <c r="AO14">
        <v>29.106000000000002</v>
      </c>
      <c r="AP14">
        <v>12.9381</v>
      </c>
      <c r="AQ14">
        <v>62.244</v>
      </c>
      <c r="AR14">
        <v>19.872</v>
      </c>
      <c r="AS14">
        <v>16.142399999999999</v>
      </c>
      <c r="AT14">
        <v>9.8879999999999999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68.430000000000007</v>
      </c>
      <c r="BA14">
        <f t="shared" si="1"/>
        <v>2138.1153379999996</v>
      </c>
      <c r="BB14">
        <v>11</v>
      </c>
      <c r="BD14">
        <v>21.82</v>
      </c>
      <c r="BE14">
        <v>3.78</v>
      </c>
      <c r="BF14">
        <v>0.76</v>
      </c>
      <c r="BG14">
        <v>1.92</v>
      </c>
      <c r="BH14">
        <v>5.26</v>
      </c>
      <c r="BI14">
        <v>4.6900000000000004</v>
      </c>
      <c r="BJ14">
        <v>2.81</v>
      </c>
      <c r="BK14">
        <v>2.56</v>
      </c>
      <c r="BL14">
        <v>0.81</v>
      </c>
      <c r="BM14">
        <v>0</v>
      </c>
      <c r="BN14">
        <v>0.49</v>
      </c>
      <c r="BO14">
        <v>14.1</v>
      </c>
      <c r="BP14">
        <v>3.73</v>
      </c>
      <c r="BQ14">
        <v>4.28</v>
      </c>
      <c r="BR14">
        <v>1.02</v>
      </c>
      <c r="BS14">
        <v>0.4</v>
      </c>
      <c r="BT14">
        <v>0</v>
      </c>
      <c r="BU14">
        <v>0</v>
      </c>
      <c r="BV14">
        <v>0</v>
      </c>
      <c r="BW14">
        <f t="shared" si="2"/>
        <v>68.430000000000007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107.9528</v>
      </c>
      <c r="L15">
        <v>524.94000000000005</v>
      </c>
      <c r="M15">
        <v>46</v>
      </c>
      <c r="N15">
        <v>118.125</v>
      </c>
      <c r="O15">
        <v>123.66562500000001</v>
      </c>
      <c r="P15">
        <v>125.58750000000001</v>
      </c>
      <c r="Q15">
        <v>11.921707</v>
      </c>
      <c r="R15">
        <v>21.888254</v>
      </c>
      <c r="S15">
        <v>13.630432000000001</v>
      </c>
      <c r="T15">
        <v>0</v>
      </c>
      <c r="U15">
        <v>345.375</v>
      </c>
      <c r="V15">
        <v>11.625400000000001</v>
      </c>
      <c r="W15">
        <v>24.515799999999999</v>
      </c>
      <c r="X15">
        <v>96.470100000000002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36.544144000000003</v>
      </c>
      <c r="AE15">
        <v>49.436556000000003</v>
      </c>
      <c r="AF15">
        <v>29.58</v>
      </c>
      <c r="AG15">
        <v>39.088799999999999</v>
      </c>
      <c r="AH15">
        <v>70.172700000000006</v>
      </c>
      <c r="AI15">
        <v>0</v>
      </c>
      <c r="AJ15">
        <v>0</v>
      </c>
      <c r="AK15">
        <v>25.38</v>
      </c>
      <c r="AL15">
        <v>47.642000000000003</v>
      </c>
      <c r="AM15">
        <v>0</v>
      </c>
      <c r="AN15">
        <v>0.87997999999999998</v>
      </c>
      <c r="AO15">
        <v>29.106000000000002</v>
      </c>
      <c r="AP15">
        <v>11.529</v>
      </c>
      <c r="AQ15">
        <v>62.244</v>
      </c>
      <c r="AR15">
        <v>24.288</v>
      </c>
      <c r="AS15">
        <v>16.142399999999999</v>
      </c>
      <c r="AT15">
        <v>9.8879999999999999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68.430000000000007</v>
      </c>
      <c r="BA15">
        <f t="shared" si="1"/>
        <v>2121.3442379999997</v>
      </c>
      <c r="BB15">
        <v>12</v>
      </c>
      <c r="BD15">
        <v>21.82</v>
      </c>
      <c r="BE15">
        <v>3.78</v>
      </c>
      <c r="BF15">
        <v>0.76</v>
      </c>
      <c r="BG15">
        <v>1.92</v>
      </c>
      <c r="BH15">
        <v>5.26</v>
      </c>
      <c r="BI15">
        <v>4.6900000000000004</v>
      </c>
      <c r="BJ15">
        <v>2.81</v>
      </c>
      <c r="BK15">
        <v>2.56</v>
      </c>
      <c r="BL15">
        <v>0.81</v>
      </c>
      <c r="BM15">
        <v>0</v>
      </c>
      <c r="BN15">
        <v>0.49</v>
      </c>
      <c r="BO15">
        <v>14.1</v>
      </c>
      <c r="BP15">
        <v>3.73</v>
      </c>
      <c r="BQ15">
        <v>4.28</v>
      </c>
      <c r="BR15">
        <v>1.02</v>
      </c>
      <c r="BS15">
        <v>0.4</v>
      </c>
      <c r="BT15">
        <v>0</v>
      </c>
      <c r="BU15">
        <v>0</v>
      </c>
      <c r="BV15">
        <v>0</v>
      </c>
      <c r="BW15">
        <f t="shared" si="2"/>
        <v>68.430000000000007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107.9528</v>
      </c>
      <c r="L16">
        <v>510.18</v>
      </c>
      <c r="M16">
        <v>46</v>
      </c>
      <c r="N16">
        <v>118.125</v>
      </c>
      <c r="O16">
        <v>123.66562500000001</v>
      </c>
      <c r="P16">
        <v>125.58750000000001</v>
      </c>
      <c r="Q16">
        <v>11.921707</v>
      </c>
      <c r="R16">
        <v>21.888254</v>
      </c>
      <c r="S16">
        <v>13.630432000000001</v>
      </c>
      <c r="T16">
        <v>0</v>
      </c>
      <c r="U16">
        <v>345.375</v>
      </c>
      <c r="V16">
        <v>11.625400000000001</v>
      </c>
      <c r="W16">
        <v>24.515799999999999</v>
      </c>
      <c r="X16">
        <v>96.470100000000002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36.544144000000003</v>
      </c>
      <c r="AE16">
        <v>49.436556000000003</v>
      </c>
      <c r="AF16">
        <v>29.58</v>
      </c>
      <c r="AG16">
        <v>39.088799999999999</v>
      </c>
      <c r="AH16">
        <v>70.172700000000006</v>
      </c>
      <c r="AI16">
        <v>0</v>
      </c>
      <c r="AJ16">
        <v>0</v>
      </c>
      <c r="AK16">
        <v>25.38</v>
      </c>
      <c r="AL16">
        <v>47.642000000000003</v>
      </c>
      <c r="AM16">
        <v>0</v>
      </c>
      <c r="AN16">
        <v>0.87997999999999998</v>
      </c>
      <c r="AO16">
        <v>29.106000000000002</v>
      </c>
      <c r="AP16">
        <v>11.529</v>
      </c>
      <c r="AQ16">
        <v>62.244</v>
      </c>
      <c r="AR16">
        <v>24.288</v>
      </c>
      <c r="AS16">
        <v>16.142399999999999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68.430000000000007</v>
      </c>
      <c r="BA16">
        <f t="shared" si="1"/>
        <v>2106.5842379999995</v>
      </c>
      <c r="BB16">
        <v>13</v>
      </c>
      <c r="BD16">
        <v>21.82</v>
      </c>
      <c r="BE16">
        <v>3.78</v>
      </c>
      <c r="BF16">
        <v>0.76</v>
      </c>
      <c r="BG16">
        <v>1.92</v>
      </c>
      <c r="BH16">
        <v>5.26</v>
      </c>
      <c r="BI16">
        <v>4.6900000000000004</v>
      </c>
      <c r="BJ16">
        <v>2.81</v>
      </c>
      <c r="BK16">
        <v>2.56</v>
      </c>
      <c r="BL16">
        <v>0.81</v>
      </c>
      <c r="BM16">
        <v>0</v>
      </c>
      <c r="BN16">
        <v>0.49</v>
      </c>
      <c r="BO16">
        <v>14.1</v>
      </c>
      <c r="BP16">
        <v>3.73</v>
      </c>
      <c r="BQ16">
        <v>4.28</v>
      </c>
      <c r="BR16">
        <v>1.02</v>
      </c>
      <c r="BS16">
        <v>0.4</v>
      </c>
      <c r="BT16">
        <v>0</v>
      </c>
      <c r="BU16">
        <v>0</v>
      </c>
      <c r="BV16">
        <v>0</v>
      </c>
      <c r="BW16">
        <f t="shared" si="2"/>
        <v>68.430000000000007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107.9528</v>
      </c>
      <c r="L17">
        <v>496.3</v>
      </c>
      <c r="M17">
        <v>46</v>
      </c>
      <c r="N17">
        <v>118.125</v>
      </c>
      <c r="O17">
        <v>123.66562500000001</v>
      </c>
      <c r="P17">
        <v>125.58750000000001</v>
      </c>
      <c r="Q17">
        <v>11.921707</v>
      </c>
      <c r="R17">
        <v>21.888254</v>
      </c>
      <c r="S17">
        <v>13.630432000000001</v>
      </c>
      <c r="T17">
        <v>0</v>
      </c>
      <c r="U17">
        <v>345.375</v>
      </c>
      <c r="V17">
        <v>20.73</v>
      </c>
      <c r="W17">
        <v>20.906600000000001</v>
      </c>
      <c r="X17">
        <v>138.4674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36.544144000000003</v>
      </c>
      <c r="AE17">
        <v>49.436556000000003</v>
      </c>
      <c r="AF17">
        <v>29.58</v>
      </c>
      <c r="AG17">
        <v>39.088799999999999</v>
      </c>
      <c r="AH17">
        <v>70.172700000000006</v>
      </c>
      <c r="AI17">
        <v>0</v>
      </c>
      <c r="AJ17">
        <v>0</v>
      </c>
      <c r="AK17">
        <v>25.38</v>
      </c>
      <c r="AL17">
        <v>47.642000000000003</v>
      </c>
      <c r="AM17">
        <v>0</v>
      </c>
      <c r="AN17">
        <v>0.87997999999999998</v>
      </c>
      <c r="AO17">
        <v>29.106000000000002</v>
      </c>
      <c r="AP17">
        <v>11.529</v>
      </c>
      <c r="AQ17">
        <v>62.244</v>
      </c>
      <c r="AR17">
        <v>19.872</v>
      </c>
      <c r="AS17">
        <v>16.142399999999999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68.430000000000007</v>
      </c>
      <c r="BA17">
        <f t="shared" si="1"/>
        <v>2135.7809379999999</v>
      </c>
      <c r="BB17">
        <v>14</v>
      </c>
      <c r="BD17">
        <v>21.82</v>
      </c>
      <c r="BE17">
        <v>3.78</v>
      </c>
      <c r="BF17">
        <v>0.76</v>
      </c>
      <c r="BG17">
        <v>1.92</v>
      </c>
      <c r="BH17">
        <v>5.26</v>
      </c>
      <c r="BI17">
        <v>4.6900000000000004</v>
      </c>
      <c r="BJ17">
        <v>2.81</v>
      </c>
      <c r="BK17">
        <v>2.56</v>
      </c>
      <c r="BL17">
        <v>0.81</v>
      </c>
      <c r="BM17">
        <v>0</v>
      </c>
      <c r="BN17">
        <v>0.49</v>
      </c>
      <c r="BO17">
        <v>14.1</v>
      </c>
      <c r="BP17">
        <v>3.73</v>
      </c>
      <c r="BQ17">
        <v>4.28</v>
      </c>
      <c r="BR17">
        <v>1.02</v>
      </c>
      <c r="BS17">
        <v>0.4</v>
      </c>
      <c r="BT17">
        <v>0</v>
      </c>
      <c r="BU17">
        <v>0</v>
      </c>
      <c r="BV17">
        <v>0</v>
      </c>
      <c r="BW17">
        <f t="shared" si="2"/>
        <v>68.430000000000007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107.9528</v>
      </c>
      <c r="L18">
        <v>486.38</v>
      </c>
      <c r="M18">
        <v>46</v>
      </c>
      <c r="N18">
        <v>118.125</v>
      </c>
      <c r="O18">
        <v>123.66562500000001</v>
      </c>
      <c r="P18">
        <v>125.58750000000001</v>
      </c>
      <c r="Q18">
        <v>11.921707</v>
      </c>
      <c r="R18">
        <v>21.888254</v>
      </c>
      <c r="S18">
        <v>13.630432000000001</v>
      </c>
      <c r="T18">
        <v>0</v>
      </c>
      <c r="U18">
        <v>345.375</v>
      </c>
      <c r="V18">
        <v>20.73</v>
      </c>
      <c r="W18">
        <v>20.906600000000001</v>
      </c>
      <c r="X18">
        <v>138.4674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36.544144000000003</v>
      </c>
      <c r="AE18">
        <v>49.436556000000003</v>
      </c>
      <c r="AF18">
        <v>29.58</v>
      </c>
      <c r="AG18">
        <v>39.088799999999999</v>
      </c>
      <c r="AH18">
        <v>70.172700000000006</v>
      </c>
      <c r="AI18">
        <v>0</v>
      </c>
      <c r="AJ18">
        <v>0</v>
      </c>
      <c r="AK18">
        <v>25.38</v>
      </c>
      <c r="AL18">
        <v>47.642000000000003</v>
      </c>
      <c r="AM18">
        <v>0</v>
      </c>
      <c r="AN18">
        <v>0.87997999999999998</v>
      </c>
      <c r="AO18">
        <v>29.106000000000002</v>
      </c>
      <c r="AP18">
        <v>11.529</v>
      </c>
      <c r="AQ18">
        <v>62.244</v>
      </c>
      <c r="AR18">
        <v>19.872</v>
      </c>
      <c r="AS18">
        <v>16.142399999999999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68.430000000000007</v>
      </c>
      <c r="BA18">
        <f t="shared" si="1"/>
        <v>2125.8609379999998</v>
      </c>
      <c r="BB18">
        <v>15</v>
      </c>
      <c r="BD18">
        <v>21.82</v>
      </c>
      <c r="BE18">
        <v>3.78</v>
      </c>
      <c r="BF18">
        <v>0.76</v>
      </c>
      <c r="BG18">
        <v>1.92</v>
      </c>
      <c r="BH18">
        <v>5.26</v>
      </c>
      <c r="BI18">
        <v>4.6900000000000004</v>
      </c>
      <c r="BJ18">
        <v>2.81</v>
      </c>
      <c r="BK18">
        <v>2.56</v>
      </c>
      <c r="BL18">
        <v>0.81</v>
      </c>
      <c r="BM18">
        <v>0</v>
      </c>
      <c r="BN18">
        <v>0.49</v>
      </c>
      <c r="BO18">
        <v>14.1</v>
      </c>
      <c r="BP18">
        <v>3.73</v>
      </c>
      <c r="BQ18">
        <v>4.28</v>
      </c>
      <c r="BR18">
        <v>1.02</v>
      </c>
      <c r="BS18">
        <v>0.4</v>
      </c>
      <c r="BT18">
        <v>0</v>
      </c>
      <c r="BU18">
        <v>0</v>
      </c>
      <c r="BV18">
        <v>0</v>
      </c>
      <c r="BW18">
        <f t="shared" si="2"/>
        <v>68.430000000000007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107.9528</v>
      </c>
      <c r="L19">
        <v>473.22</v>
      </c>
      <c r="M19">
        <v>46</v>
      </c>
      <c r="N19">
        <v>118.125</v>
      </c>
      <c r="O19">
        <v>123.66562500000001</v>
      </c>
      <c r="P19">
        <v>125.58750000000001</v>
      </c>
      <c r="Q19">
        <v>21.1677</v>
      </c>
      <c r="R19">
        <v>34.523000000000003</v>
      </c>
      <c r="S19">
        <v>21.617000000000001</v>
      </c>
      <c r="T19">
        <v>0</v>
      </c>
      <c r="U19">
        <v>345.375</v>
      </c>
      <c r="V19">
        <v>20.73</v>
      </c>
      <c r="W19">
        <v>31.190799999999999</v>
      </c>
      <c r="X19">
        <v>138.4674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36.544144000000003</v>
      </c>
      <c r="AE19">
        <v>49.436556000000003</v>
      </c>
      <c r="AF19">
        <v>29.58</v>
      </c>
      <c r="AG19">
        <v>39.088799999999999</v>
      </c>
      <c r="AH19">
        <v>70.172700000000006</v>
      </c>
      <c r="AI19">
        <v>0</v>
      </c>
      <c r="AJ19">
        <v>0</v>
      </c>
      <c r="AK19">
        <v>25.38</v>
      </c>
      <c r="AL19">
        <v>47.642000000000003</v>
      </c>
      <c r="AM19">
        <v>0</v>
      </c>
      <c r="AN19">
        <v>0.87997999999999998</v>
      </c>
      <c r="AO19">
        <v>29.106000000000002</v>
      </c>
      <c r="AP19">
        <v>11.529</v>
      </c>
      <c r="AQ19">
        <v>62.244</v>
      </c>
      <c r="AR19">
        <v>19.872</v>
      </c>
      <c r="AS19">
        <v>16.142399999999999</v>
      </c>
      <c r="AT19">
        <v>9.8879999999999999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68.23</v>
      </c>
      <c r="BA19">
        <f t="shared" si="1"/>
        <v>2152.6524450000002</v>
      </c>
      <c r="BB19">
        <v>16</v>
      </c>
      <c r="BD19">
        <v>21.82</v>
      </c>
      <c r="BE19">
        <v>3.58</v>
      </c>
      <c r="BF19">
        <v>0.76</v>
      </c>
      <c r="BG19">
        <v>1.92</v>
      </c>
      <c r="BH19">
        <v>5.26</v>
      </c>
      <c r="BI19">
        <v>4.6900000000000004</v>
      </c>
      <c r="BJ19">
        <v>2.81</v>
      </c>
      <c r="BK19">
        <v>2.56</v>
      </c>
      <c r="BL19">
        <v>0.81</v>
      </c>
      <c r="BM19">
        <v>0</v>
      </c>
      <c r="BN19">
        <v>0.49</v>
      </c>
      <c r="BO19">
        <v>14.1</v>
      </c>
      <c r="BP19">
        <v>3.73</v>
      </c>
      <c r="BQ19">
        <v>4.28</v>
      </c>
      <c r="BR19">
        <v>1.02</v>
      </c>
      <c r="BS19">
        <v>0.4</v>
      </c>
      <c r="BT19">
        <v>0</v>
      </c>
      <c r="BU19">
        <v>0</v>
      </c>
      <c r="BV19">
        <v>0</v>
      </c>
      <c r="BW19">
        <f t="shared" si="2"/>
        <v>68.23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107.9528</v>
      </c>
      <c r="L20">
        <v>461.01</v>
      </c>
      <c r="M20">
        <v>46</v>
      </c>
      <c r="N20">
        <v>118.125</v>
      </c>
      <c r="O20">
        <v>123.66562500000001</v>
      </c>
      <c r="P20">
        <v>125.58750000000001</v>
      </c>
      <c r="Q20">
        <v>21.1677</v>
      </c>
      <c r="R20">
        <v>34.523000000000003</v>
      </c>
      <c r="S20">
        <v>21.617000000000001</v>
      </c>
      <c r="T20">
        <v>0</v>
      </c>
      <c r="U20">
        <v>345.375</v>
      </c>
      <c r="V20">
        <v>20.73</v>
      </c>
      <c r="W20">
        <v>31.190799999999999</v>
      </c>
      <c r="X20">
        <v>138.4674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36.544144000000003</v>
      </c>
      <c r="AE20">
        <v>49.436556000000003</v>
      </c>
      <c r="AF20">
        <v>29.58</v>
      </c>
      <c r="AG20">
        <v>39.088799999999999</v>
      </c>
      <c r="AH20">
        <v>70.172700000000006</v>
      </c>
      <c r="AI20">
        <v>0</v>
      </c>
      <c r="AJ20">
        <v>0</v>
      </c>
      <c r="AK20">
        <v>25.38</v>
      </c>
      <c r="AL20">
        <v>47.642000000000003</v>
      </c>
      <c r="AM20">
        <v>0</v>
      </c>
      <c r="AN20">
        <v>0.87997999999999998</v>
      </c>
      <c r="AO20">
        <v>29.106000000000002</v>
      </c>
      <c r="AP20">
        <v>11.529</v>
      </c>
      <c r="AQ20">
        <v>62.244</v>
      </c>
      <c r="AR20">
        <v>19.872</v>
      </c>
      <c r="AS20">
        <v>16.142399999999999</v>
      </c>
      <c r="AT20">
        <v>9.8879999999999999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68.23</v>
      </c>
      <c r="BA20">
        <f t="shared" si="1"/>
        <v>2140.4424450000001</v>
      </c>
      <c r="BB20">
        <v>17</v>
      </c>
      <c r="BD20">
        <v>21.82</v>
      </c>
      <c r="BE20">
        <v>3.58</v>
      </c>
      <c r="BF20">
        <v>0.76</v>
      </c>
      <c r="BG20">
        <v>1.92</v>
      </c>
      <c r="BH20">
        <v>5.26</v>
      </c>
      <c r="BI20">
        <v>4.6900000000000004</v>
      </c>
      <c r="BJ20">
        <v>2.81</v>
      </c>
      <c r="BK20">
        <v>2.56</v>
      </c>
      <c r="BL20">
        <v>0.81</v>
      </c>
      <c r="BM20">
        <v>0</v>
      </c>
      <c r="BN20">
        <v>0.49</v>
      </c>
      <c r="BO20">
        <v>14.1</v>
      </c>
      <c r="BP20">
        <v>3.73</v>
      </c>
      <c r="BQ20">
        <v>4.28</v>
      </c>
      <c r="BR20">
        <v>1.02</v>
      </c>
      <c r="BS20">
        <v>0.4</v>
      </c>
      <c r="BT20">
        <v>0</v>
      </c>
      <c r="BU20">
        <v>0</v>
      </c>
      <c r="BV20">
        <v>0</v>
      </c>
      <c r="BW20">
        <f t="shared" si="2"/>
        <v>68.23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107.9528</v>
      </c>
      <c r="L21">
        <v>451.32</v>
      </c>
      <c r="M21">
        <v>46</v>
      </c>
      <c r="N21">
        <v>118.125</v>
      </c>
      <c r="O21">
        <v>123.66562500000001</v>
      </c>
      <c r="P21">
        <v>125.58750000000001</v>
      </c>
      <c r="Q21">
        <v>21.1677</v>
      </c>
      <c r="R21">
        <v>34.523000000000003</v>
      </c>
      <c r="S21">
        <v>21.617000000000001</v>
      </c>
      <c r="T21">
        <v>0</v>
      </c>
      <c r="U21">
        <v>345.375</v>
      </c>
      <c r="V21">
        <v>20.73</v>
      </c>
      <c r="W21">
        <v>31.190799999999999</v>
      </c>
      <c r="X21">
        <v>138.4674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36.544144000000003</v>
      </c>
      <c r="AE21">
        <v>49.436556000000003</v>
      </c>
      <c r="AF21">
        <v>29.58</v>
      </c>
      <c r="AG21">
        <v>39.088799999999999</v>
      </c>
      <c r="AH21">
        <v>70.172700000000006</v>
      </c>
      <c r="AI21">
        <v>0</v>
      </c>
      <c r="AJ21">
        <v>0</v>
      </c>
      <c r="AK21">
        <v>25.38</v>
      </c>
      <c r="AL21">
        <v>47.642000000000003</v>
      </c>
      <c r="AM21">
        <v>0</v>
      </c>
      <c r="AN21">
        <v>0.87997999999999998</v>
      </c>
      <c r="AO21">
        <v>29.106000000000002</v>
      </c>
      <c r="AP21">
        <v>11.529</v>
      </c>
      <c r="AQ21">
        <v>62.244</v>
      </c>
      <c r="AR21">
        <v>19.872</v>
      </c>
      <c r="AS21">
        <v>16.142399999999999</v>
      </c>
      <c r="AT21">
        <v>9.8879999999999999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68.23</v>
      </c>
      <c r="BA21">
        <f t="shared" si="1"/>
        <v>2130.7524450000001</v>
      </c>
      <c r="BB21">
        <v>18</v>
      </c>
      <c r="BD21">
        <v>21.82</v>
      </c>
      <c r="BE21">
        <v>3.58</v>
      </c>
      <c r="BF21">
        <v>0.76</v>
      </c>
      <c r="BG21">
        <v>1.92</v>
      </c>
      <c r="BH21">
        <v>5.26</v>
      </c>
      <c r="BI21">
        <v>4.6900000000000004</v>
      </c>
      <c r="BJ21">
        <v>2.81</v>
      </c>
      <c r="BK21">
        <v>2.56</v>
      </c>
      <c r="BL21">
        <v>0.81</v>
      </c>
      <c r="BM21">
        <v>0</v>
      </c>
      <c r="BN21">
        <v>0.49</v>
      </c>
      <c r="BO21">
        <v>14.1</v>
      </c>
      <c r="BP21">
        <v>3.73</v>
      </c>
      <c r="BQ21">
        <v>4.28</v>
      </c>
      <c r="BR21">
        <v>1.02</v>
      </c>
      <c r="BS21">
        <v>0.4</v>
      </c>
      <c r="BT21">
        <v>0</v>
      </c>
      <c r="BU21">
        <v>0</v>
      </c>
      <c r="BV21">
        <v>0</v>
      </c>
      <c r="BW21">
        <f t="shared" si="2"/>
        <v>68.23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107.9528</v>
      </c>
      <c r="L22">
        <v>443.97</v>
      </c>
      <c r="M22">
        <v>46</v>
      </c>
      <c r="N22">
        <v>118.125</v>
      </c>
      <c r="O22">
        <v>123.66562500000001</v>
      </c>
      <c r="P22">
        <v>125.58750000000001</v>
      </c>
      <c r="Q22">
        <v>21.1677</v>
      </c>
      <c r="R22">
        <v>34.523000000000003</v>
      </c>
      <c r="S22">
        <v>21.617000000000001</v>
      </c>
      <c r="T22">
        <v>0</v>
      </c>
      <c r="U22">
        <v>345.375</v>
      </c>
      <c r="V22">
        <v>20.73</v>
      </c>
      <c r="W22">
        <v>31.190799999999999</v>
      </c>
      <c r="X22">
        <v>138.4674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36.544144000000003</v>
      </c>
      <c r="AE22">
        <v>49.436556000000003</v>
      </c>
      <c r="AF22">
        <v>29.58</v>
      </c>
      <c r="AG22">
        <v>39.088799999999999</v>
      </c>
      <c r="AH22">
        <v>70.172700000000006</v>
      </c>
      <c r="AI22">
        <v>0</v>
      </c>
      <c r="AJ22">
        <v>0</v>
      </c>
      <c r="AK22">
        <v>25.38</v>
      </c>
      <c r="AL22">
        <v>47.642000000000003</v>
      </c>
      <c r="AM22">
        <v>0</v>
      </c>
      <c r="AN22">
        <v>0.87997999999999998</v>
      </c>
      <c r="AO22">
        <v>29.106000000000002</v>
      </c>
      <c r="AP22">
        <v>11.529</v>
      </c>
      <c r="AQ22">
        <v>62.244</v>
      </c>
      <c r="AR22">
        <v>19.872</v>
      </c>
      <c r="AS22">
        <v>16.142399999999999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68.23</v>
      </c>
      <c r="BA22">
        <f t="shared" si="1"/>
        <v>2123.4024450000002</v>
      </c>
      <c r="BB22">
        <v>19</v>
      </c>
      <c r="BD22">
        <v>21.82</v>
      </c>
      <c r="BE22">
        <v>3.58</v>
      </c>
      <c r="BF22">
        <v>0.76</v>
      </c>
      <c r="BG22">
        <v>1.92</v>
      </c>
      <c r="BH22">
        <v>5.26</v>
      </c>
      <c r="BI22">
        <v>4.6900000000000004</v>
      </c>
      <c r="BJ22">
        <v>2.81</v>
      </c>
      <c r="BK22">
        <v>2.56</v>
      </c>
      <c r="BL22">
        <v>0.81</v>
      </c>
      <c r="BM22">
        <v>0</v>
      </c>
      <c r="BN22">
        <v>0.49</v>
      </c>
      <c r="BO22">
        <v>14.1</v>
      </c>
      <c r="BP22">
        <v>3.73</v>
      </c>
      <c r="BQ22">
        <v>4.28</v>
      </c>
      <c r="BR22">
        <v>1.02</v>
      </c>
      <c r="BS22">
        <v>0.4</v>
      </c>
      <c r="BT22">
        <v>0</v>
      </c>
      <c r="BU22">
        <v>0</v>
      </c>
      <c r="BV22">
        <v>0</v>
      </c>
      <c r="BW22">
        <f t="shared" si="2"/>
        <v>68.23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107.9528</v>
      </c>
      <c r="L23">
        <v>433.39</v>
      </c>
      <c r="M23">
        <v>46</v>
      </c>
      <c r="N23">
        <v>118.125</v>
      </c>
      <c r="O23">
        <v>123.66562500000001</v>
      </c>
      <c r="P23">
        <v>125.58750000000001</v>
      </c>
      <c r="Q23">
        <v>21.82</v>
      </c>
      <c r="R23">
        <v>42.390099999999997</v>
      </c>
      <c r="S23">
        <v>26.3901</v>
      </c>
      <c r="T23">
        <v>0</v>
      </c>
      <c r="U23">
        <v>345.375</v>
      </c>
      <c r="V23">
        <v>20.73</v>
      </c>
      <c r="W23">
        <v>34.799309999999998</v>
      </c>
      <c r="X23">
        <v>143.61969999999999</v>
      </c>
      <c r="Y23">
        <v>0</v>
      </c>
      <c r="Z23">
        <v>6.5537999999999998</v>
      </c>
      <c r="AA23">
        <v>0</v>
      </c>
      <c r="AB23">
        <v>26.34008</v>
      </c>
      <c r="AC23">
        <v>19.374782</v>
      </c>
      <c r="AD23">
        <v>36.544144000000003</v>
      </c>
      <c r="AE23">
        <v>49.436556000000003</v>
      </c>
      <c r="AF23">
        <v>29.58</v>
      </c>
      <c r="AG23">
        <v>39.088799999999999</v>
      </c>
      <c r="AH23">
        <v>70.172700000000006</v>
      </c>
      <c r="AI23">
        <v>0</v>
      </c>
      <c r="AJ23">
        <v>0</v>
      </c>
      <c r="AK23">
        <v>25.38</v>
      </c>
      <c r="AL23">
        <v>58.1</v>
      </c>
      <c r="AM23">
        <v>0</v>
      </c>
      <c r="AN23">
        <v>0.87997999999999998</v>
      </c>
      <c r="AO23">
        <v>29.106000000000002</v>
      </c>
      <c r="AP23">
        <v>11.529</v>
      </c>
      <c r="AQ23">
        <v>62.244</v>
      </c>
      <c r="AR23">
        <v>52.991999999999997</v>
      </c>
      <c r="AS23">
        <v>32.553840000000001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68.23</v>
      </c>
      <c r="BA23">
        <f t="shared" si="1"/>
        <v>2217.8388170000003</v>
      </c>
      <c r="BB23">
        <v>20</v>
      </c>
      <c r="BD23">
        <v>21.82</v>
      </c>
      <c r="BE23">
        <v>3.58</v>
      </c>
      <c r="BF23">
        <v>0.76</v>
      </c>
      <c r="BG23">
        <v>1.92</v>
      </c>
      <c r="BH23">
        <v>5.26</v>
      </c>
      <c r="BI23">
        <v>4.6900000000000004</v>
      </c>
      <c r="BJ23">
        <v>2.81</v>
      </c>
      <c r="BK23">
        <v>2.56</v>
      </c>
      <c r="BL23">
        <v>0.81</v>
      </c>
      <c r="BM23">
        <v>0</v>
      </c>
      <c r="BN23">
        <v>0.49</v>
      </c>
      <c r="BO23">
        <v>14.1</v>
      </c>
      <c r="BP23">
        <v>3.73</v>
      </c>
      <c r="BQ23">
        <v>4.28</v>
      </c>
      <c r="BR23">
        <v>1.02</v>
      </c>
      <c r="BS23">
        <v>0.4</v>
      </c>
      <c r="BT23">
        <v>0</v>
      </c>
      <c r="BU23">
        <v>0</v>
      </c>
      <c r="BV23">
        <v>0</v>
      </c>
      <c r="BW23">
        <f t="shared" si="2"/>
        <v>68.23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134.74469999999999</v>
      </c>
      <c r="L24">
        <v>570.928</v>
      </c>
      <c r="M24">
        <v>46</v>
      </c>
      <c r="N24">
        <v>118.125</v>
      </c>
      <c r="O24">
        <v>123.66562500000001</v>
      </c>
      <c r="P24">
        <v>125.58750000000001</v>
      </c>
      <c r="Q24">
        <v>21.82</v>
      </c>
      <c r="R24">
        <v>42.390099999999997</v>
      </c>
      <c r="S24">
        <v>26.3901</v>
      </c>
      <c r="T24">
        <v>0</v>
      </c>
      <c r="U24">
        <v>345.375</v>
      </c>
      <c r="V24">
        <v>20.73</v>
      </c>
      <c r="W24">
        <v>34.799309999999998</v>
      </c>
      <c r="X24">
        <v>143.61969999999999</v>
      </c>
      <c r="Y24">
        <v>0</v>
      </c>
      <c r="Z24">
        <v>6.5537999999999998</v>
      </c>
      <c r="AA24">
        <v>0</v>
      </c>
      <c r="AB24">
        <v>26.34008</v>
      </c>
      <c r="AC24">
        <v>19.374782</v>
      </c>
      <c r="AD24">
        <v>36.544144000000003</v>
      </c>
      <c r="AE24">
        <v>49.436556000000003</v>
      </c>
      <c r="AF24">
        <v>29.58</v>
      </c>
      <c r="AG24">
        <v>39.088799999999999</v>
      </c>
      <c r="AH24">
        <v>70.172700000000006</v>
      </c>
      <c r="AI24">
        <v>3.1825000000000001</v>
      </c>
      <c r="AJ24">
        <v>0</v>
      </c>
      <c r="AK24">
        <v>25.38</v>
      </c>
      <c r="AL24">
        <v>58.1</v>
      </c>
      <c r="AM24">
        <v>0</v>
      </c>
      <c r="AN24">
        <v>0.87997999999999998</v>
      </c>
      <c r="AO24">
        <v>29.106000000000002</v>
      </c>
      <c r="AP24">
        <v>11.529</v>
      </c>
      <c r="AQ24">
        <v>62.244</v>
      </c>
      <c r="AR24">
        <v>52.991999999999997</v>
      </c>
      <c r="AS24">
        <v>32.553840000000001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68.23</v>
      </c>
      <c r="BA24">
        <f t="shared" si="1"/>
        <v>2385.3512170000008</v>
      </c>
      <c r="BB24">
        <v>21</v>
      </c>
      <c r="BD24">
        <v>21.82</v>
      </c>
      <c r="BE24">
        <v>3.58</v>
      </c>
      <c r="BF24">
        <v>0.76</v>
      </c>
      <c r="BG24">
        <v>1.92</v>
      </c>
      <c r="BH24">
        <v>5.26</v>
      </c>
      <c r="BI24">
        <v>4.6900000000000004</v>
      </c>
      <c r="BJ24">
        <v>2.81</v>
      </c>
      <c r="BK24">
        <v>2.56</v>
      </c>
      <c r="BL24">
        <v>0.81</v>
      </c>
      <c r="BM24">
        <v>0</v>
      </c>
      <c r="BN24">
        <v>0.49</v>
      </c>
      <c r="BO24">
        <v>14.1</v>
      </c>
      <c r="BP24">
        <v>3.73</v>
      </c>
      <c r="BQ24">
        <v>4.28</v>
      </c>
      <c r="BR24">
        <v>1.02</v>
      </c>
      <c r="BS24">
        <v>0.4</v>
      </c>
      <c r="BT24">
        <v>0</v>
      </c>
      <c r="BU24">
        <v>0</v>
      </c>
      <c r="BV24">
        <v>0</v>
      </c>
      <c r="BW24">
        <f t="shared" si="2"/>
        <v>68.23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184.74469999999999</v>
      </c>
      <c r="L25">
        <v>596.17769999999996</v>
      </c>
      <c r="M25">
        <v>46</v>
      </c>
      <c r="N25">
        <v>118.125</v>
      </c>
      <c r="O25">
        <v>123.66562500000001</v>
      </c>
      <c r="P25">
        <v>125.58750000000001</v>
      </c>
      <c r="Q25">
        <v>21.82</v>
      </c>
      <c r="R25">
        <v>42.390099999999997</v>
      </c>
      <c r="S25">
        <v>26.3901</v>
      </c>
      <c r="T25">
        <v>0</v>
      </c>
      <c r="U25">
        <v>348.97500000000002</v>
      </c>
      <c r="V25">
        <v>20.73</v>
      </c>
      <c r="W25">
        <v>34.799309999999998</v>
      </c>
      <c r="X25">
        <v>143.61969999999999</v>
      </c>
      <c r="Y25">
        <v>0</v>
      </c>
      <c r="Z25">
        <v>6.5537999999999998</v>
      </c>
      <c r="AA25">
        <v>0</v>
      </c>
      <c r="AB25">
        <v>26.34008</v>
      </c>
      <c r="AC25">
        <v>19.374782</v>
      </c>
      <c r="AD25">
        <v>36.544144000000003</v>
      </c>
      <c r="AE25">
        <v>49.436556000000003</v>
      </c>
      <c r="AF25">
        <v>29.58</v>
      </c>
      <c r="AG25">
        <v>39.088799999999999</v>
      </c>
      <c r="AH25">
        <v>93.563599999999994</v>
      </c>
      <c r="AI25">
        <v>3.819</v>
      </c>
      <c r="AJ25">
        <v>0</v>
      </c>
      <c r="AK25">
        <v>25.38</v>
      </c>
      <c r="AL25">
        <v>58.1</v>
      </c>
      <c r="AM25">
        <v>0</v>
      </c>
      <c r="AN25">
        <v>0.87997999999999998</v>
      </c>
      <c r="AO25">
        <v>29.106000000000002</v>
      </c>
      <c r="AP25">
        <v>11.529</v>
      </c>
      <c r="AQ25">
        <v>62.244</v>
      </c>
      <c r="AR25">
        <v>19.872</v>
      </c>
      <c r="AS25">
        <v>32.553840000000001</v>
      </c>
      <c r="AT25">
        <v>9.8879999999999999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68.23</v>
      </c>
      <c r="BA25">
        <f t="shared" si="1"/>
        <v>2455.1083170000006</v>
      </c>
      <c r="BB25">
        <v>22</v>
      </c>
      <c r="BD25">
        <v>21.82</v>
      </c>
      <c r="BE25">
        <v>3.58</v>
      </c>
      <c r="BF25">
        <v>0.76</v>
      </c>
      <c r="BG25">
        <v>1.92</v>
      </c>
      <c r="BH25">
        <v>5.26</v>
      </c>
      <c r="BI25">
        <v>4.6900000000000004</v>
      </c>
      <c r="BJ25">
        <v>2.81</v>
      </c>
      <c r="BK25">
        <v>2.56</v>
      </c>
      <c r="BL25">
        <v>0.81</v>
      </c>
      <c r="BM25">
        <v>0</v>
      </c>
      <c r="BN25">
        <v>0.49</v>
      </c>
      <c r="BO25">
        <v>14.1</v>
      </c>
      <c r="BP25">
        <v>3.73</v>
      </c>
      <c r="BQ25">
        <v>4.28</v>
      </c>
      <c r="BR25">
        <v>1.02</v>
      </c>
      <c r="BS25">
        <v>0.4</v>
      </c>
      <c r="BT25">
        <v>0</v>
      </c>
      <c r="BU25">
        <v>0</v>
      </c>
      <c r="BV25">
        <v>0</v>
      </c>
      <c r="BW25">
        <f t="shared" si="2"/>
        <v>68.23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184.74469999999999</v>
      </c>
      <c r="L26">
        <v>596.17769999999996</v>
      </c>
      <c r="M26">
        <v>46</v>
      </c>
      <c r="N26">
        <v>118.125</v>
      </c>
      <c r="O26">
        <v>123.66562500000001</v>
      </c>
      <c r="P26">
        <v>125.58750000000001</v>
      </c>
      <c r="Q26">
        <v>21.82</v>
      </c>
      <c r="R26">
        <v>42.390099999999997</v>
      </c>
      <c r="S26">
        <v>26.3901</v>
      </c>
      <c r="T26">
        <v>0</v>
      </c>
      <c r="U26">
        <v>348.97500000000002</v>
      </c>
      <c r="V26">
        <v>20.73</v>
      </c>
      <c r="W26">
        <v>34.799309999999998</v>
      </c>
      <c r="X26">
        <v>143.61969999999999</v>
      </c>
      <c r="Y26">
        <v>0</v>
      </c>
      <c r="Z26">
        <v>6.5537999999999998</v>
      </c>
      <c r="AA26">
        <v>13.983000000000001</v>
      </c>
      <c r="AB26">
        <v>26.34008</v>
      </c>
      <c r="AC26">
        <v>19.374782</v>
      </c>
      <c r="AD26">
        <v>36.544144000000003</v>
      </c>
      <c r="AE26">
        <v>49.436556000000003</v>
      </c>
      <c r="AF26">
        <v>29.58</v>
      </c>
      <c r="AG26">
        <v>39.088799999999999</v>
      </c>
      <c r="AH26">
        <v>93.563599999999994</v>
      </c>
      <c r="AI26">
        <v>7.6379999999999999</v>
      </c>
      <c r="AJ26">
        <v>0</v>
      </c>
      <c r="AK26">
        <v>25.38</v>
      </c>
      <c r="AL26">
        <v>58.1</v>
      </c>
      <c r="AM26">
        <v>0</v>
      </c>
      <c r="AN26">
        <v>0.87997999999999998</v>
      </c>
      <c r="AO26">
        <v>29.106000000000002</v>
      </c>
      <c r="AP26">
        <v>11.529</v>
      </c>
      <c r="AQ26">
        <v>62.244</v>
      </c>
      <c r="AR26">
        <v>19.872</v>
      </c>
      <c r="AS26">
        <v>16.142399999999999</v>
      </c>
      <c r="AT26">
        <v>9.8879999999999999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68.23</v>
      </c>
      <c r="BA26">
        <f t="shared" si="1"/>
        <v>2456.4988770000009</v>
      </c>
      <c r="BB26">
        <v>23</v>
      </c>
      <c r="BD26">
        <v>21.82</v>
      </c>
      <c r="BE26">
        <v>3.58</v>
      </c>
      <c r="BF26">
        <v>0.76</v>
      </c>
      <c r="BG26">
        <v>1.92</v>
      </c>
      <c r="BH26">
        <v>5.26</v>
      </c>
      <c r="BI26">
        <v>4.6900000000000004</v>
      </c>
      <c r="BJ26">
        <v>2.81</v>
      </c>
      <c r="BK26">
        <v>2.56</v>
      </c>
      <c r="BL26">
        <v>0.81</v>
      </c>
      <c r="BM26">
        <v>0</v>
      </c>
      <c r="BN26">
        <v>0.49</v>
      </c>
      <c r="BO26">
        <v>14.1</v>
      </c>
      <c r="BP26">
        <v>3.73</v>
      </c>
      <c r="BQ26">
        <v>4.28</v>
      </c>
      <c r="BR26">
        <v>1.02</v>
      </c>
      <c r="BS26">
        <v>0.4</v>
      </c>
      <c r="BT26">
        <v>0</v>
      </c>
      <c r="BU26">
        <v>0</v>
      </c>
      <c r="BV26">
        <v>0</v>
      </c>
      <c r="BW26">
        <f t="shared" si="2"/>
        <v>68.23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184.74469999999999</v>
      </c>
      <c r="L27">
        <v>596.17769999999996</v>
      </c>
      <c r="M27">
        <v>46</v>
      </c>
      <c r="N27">
        <v>118.125</v>
      </c>
      <c r="O27">
        <v>123.66562500000001</v>
      </c>
      <c r="P27">
        <v>125.58750000000001</v>
      </c>
      <c r="Q27">
        <v>21.82</v>
      </c>
      <c r="R27">
        <v>42.390099999999997</v>
      </c>
      <c r="S27">
        <v>26.3901</v>
      </c>
      <c r="T27">
        <v>0</v>
      </c>
      <c r="U27">
        <v>348.97500000000002</v>
      </c>
      <c r="V27">
        <v>20.73</v>
      </c>
      <c r="W27">
        <v>34.799309999999998</v>
      </c>
      <c r="X27">
        <v>143.61969999999999</v>
      </c>
      <c r="Y27">
        <v>0</v>
      </c>
      <c r="Z27">
        <v>6.5537999999999998</v>
      </c>
      <c r="AA27">
        <v>13.983000000000001</v>
      </c>
      <c r="AB27">
        <v>26.126799999999999</v>
      </c>
      <c r="AC27">
        <v>19.374782</v>
      </c>
      <c r="AD27">
        <v>36.544144000000003</v>
      </c>
      <c r="AE27">
        <v>49.436556000000003</v>
      </c>
      <c r="AF27">
        <v>29.58</v>
      </c>
      <c r="AG27">
        <v>39.088799999999999</v>
      </c>
      <c r="AH27">
        <v>116.9545</v>
      </c>
      <c r="AI27">
        <v>12.73</v>
      </c>
      <c r="AJ27">
        <v>0</v>
      </c>
      <c r="AK27">
        <v>25.38</v>
      </c>
      <c r="AL27">
        <v>58.1</v>
      </c>
      <c r="AM27">
        <v>0</v>
      </c>
      <c r="AN27">
        <v>0.87997999999999998</v>
      </c>
      <c r="AO27">
        <v>29.106000000000002</v>
      </c>
      <c r="AP27">
        <v>11.529</v>
      </c>
      <c r="AQ27">
        <v>62.244</v>
      </c>
      <c r="AR27">
        <v>19.872</v>
      </c>
      <c r="AS27">
        <v>16.142399999999999</v>
      </c>
      <c r="AT27">
        <v>9.8879999999999999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68.490000000000009</v>
      </c>
      <c r="BA27">
        <f t="shared" si="1"/>
        <v>2485.0284970000012</v>
      </c>
      <c r="BB27">
        <v>24</v>
      </c>
      <c r="BD27">
        <v>21.82</v>
      </c>
      <c r="BE27">
        <v>3.58</v>
      </c>
      <c r="BF27">
        <v>0.73</v>
      </c>
      <c r="BG27">
        <v>1.98</v>
      </c>
      <c r="BH27">
        <v>5.26</v>
      </c>
      <c r="BI27">
        <v>4.78</v>
      </c>
      <c r="BJ27">
        <v>2.81</v>
      </c>
      <c r="BK27">
        <v>2.56</v>
      </c>
      <c r="BL27">
        <v>0.81</v>
      </c>
      <c r="BM27">
        <v>0</v>
      </c>
      <c r="BN27">
        <v>0.5</v>
      </c>
      <c r="BO27">
        <v>14.1</v>
      </c>
      <c r="BP27">
        <v>3.73</v>
      </c>
      <c r="BQ27">
        <v>4.41</v>
      </c>
      <c r="BR27">
        <v>1.02</v>
      </c>
      <c r="BS27">
        <v>0.4</v>
      </c>
      <c r="BT27">
        <v>0</v>
      </c>
      <c r="BU27">
        <v>0</v>
      </c>
      <c r="BV27">
        <v>0</v>
      </c>
      <c r="BW27">
        <f t="shared" si="2"/>
        <v>68.490000000000009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184.74469999999999</v>
      </c>
      <c r="L28">
        <v>596.17769999999996</v>
      </c>
      <c r="M28">
        <v>46</v>
      </c>
      <c r="N28">
        <v>118.125</v>
      </c>
      <c r="O28">
        <v>123.66562500000001</v>
      </c>
      <c r="P28">
        <v>125.58750000000001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20.73</v>
      </c>
      <c r="W28">
        <v>34.799309999999998</v>
      </c>
      <c r="X28">
        <v>143.61969999999999</v>
      </c>
      <c r="Y28">
        <v>0</v>
      </c>
      <c r="Z28">
        <v>6.5537999999999998</v>
      </c>
      <c r="AA28">
        <v>13.983000000000001</v>
      </c>
      <c r="AB28">
        <v>26.126799999999999</v>
      </c>
      <c r="AC28">
        <v>19.374782</v>
      </c>
      <c r="AD28">
        <v>36.544144000000003</v>
      </c>
      <c r="AE28">
        <v>49.436556000000003</v>
      </c>
      <c r="AF28">
        <v>29.58</v>
      </c>
      <c r="AG28">
        <v>39.088799999999999</v>
      </c>
      <c r="AH28">
        <v>116.9545</v>
      </c>
      <c r="AI28">
        <v>64.923000000000002</v>
      </c>
      <c r="AJ28">
        <v>0</v>
      </c>
      <c r="AK28">
        <v>25.38</v>
      </c>
      <c r="AL28">
        <v>60.423999999999999</v>
      </c>
      <c r="AM28">
        <v>0</v>
      </c>
      <c r="AN28">
        <v>0.87997999999999998</v>
      </c>
      <c r="AO28">
        <v>29.106000000000002</v>
      </c>
      <c r="AP28">
        <v>11.529</v>
      </c>
      <c r="AQ28">
        <v>62.244</v>
      </c>
      <c r="AR28">
        <v>19.872</v>
      </c>
      <c r="AS28">
        <v>16.142399999999999</v>
      </c>
      <c r="AT28">
        <v>9.8879999999999999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68.490000000000009</v>
      </c>
      <c r="BA28">
        <f t="shared" si="1"/>
        <v>2539.545497000001</v>
      </c>
      <c r="BB28">
        <v>25</v>
      </c>
      <c r="BD28">
        <v>21.82</v>
      </c>
      <c r="BE28">
        <v>3.58</v>
      </c>
      <c r="BF28">
        <v>0.73</v>
      </c>
      <c r="BG28">
        <v>1.98</v>
      </c>
      <c r="BH28">
        <v>5.26</v>
      </c>
      <c r="BI28">
        <v>4.78</v>
      </c>
      <c r="BJ28">
        <v>2.81</v>
      </c>
      <c r="BK28">
        <v>2.56</v>
      </c>
      <c r="BL28">
        <v>0.81</v>
      </c>
      <c r="BM28">
        <v>0</v>
      </c>
      <c r="BN28">
        <v>0.5</v>
      </c>
      <c r="BO28">
        <v>14.1</v>
      </c>
      <c r="BP28">
        <v>3.73</v>
      </c>
      <c r="BQ28">
        <v>4.41</v>
      </c>
      <c r="BR28">
        <v>1.02</v>
      </c>
      <c r="BS28">
        <v>0.4</v>
      </c>
      <c r="BT28">
        <v>0</v>
      </c>
      <c r="BU28">
        <v>0</v>
      </c>
      <c r="BV28">
        <v>0</v>
      </c>
      <c r="BW28">
        <f t="shared" si="2"/>
        <v>68.490000000000009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184.74469999999999</v>
      </c>
      <c r="L29">
        <v>596.17769999999996</v>
      </c>
      <c r="M29">
        <v>46</v>
      </c>
      <c r="N29">
        <v>118.125</v>
      </c>
      <c r="O29">
        <v>123.66562500000001</v>
      </c>
      <c r="P29">
        <v>125.58750000000001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20.73</v>
      </c>
      <c r="W29">
        <v>34.799309999999998</v>
      </c>
      <c r="X29">
        <v>143.61969999999999</v>
      </c>
      <c r="Y29">
        <v>0</v>
      </c>
      <c r="Z29">
        <v>6.5537999999999998</v>
      </c>
      <c r="AA29">
        <v>13.983000000000001</v>
      </c>
      <c r="AB29">
        <v>26.34008</v>
      </c>
      <c r="AC29">
        <v>19.374782</v>
      </c>
      <c r="AD29">
        <v>36.544144000000003</v>
      </c>
      <c r="AE29">
        <v>49.436556000000003</v>
      </c>
      <c r="AF29">
        <v>29.58</v>
      </c>
      <c r="AG29">
        <v>39.088799999999999</v>
      </c>
      <c r="AH29">
        <v>116.9545</v>
      </c>
      <c r="AI29">
        <v>64.923000000000002</v>
      </c>
      <c r="AJ29">
        <v>0</v>
      </c>
      <c r="AK29">
        <v>25.38</v>
      </c>
      <c r="AL29">
        <v>83.664000000000001</v>
      </c>
      <c r="AM29">
        <v>0</v>
      </c>
      <c r="AN29">
        <v>0.87997999999999998</v>
      </c>
      <c r="AO29">
        <v>29.106000000000002</v>
      </c>
      <c r="AP29">
        <v>11.529</v>
      </c>
      <c r="AQ29">
        <v>62.244</v>
      </c>
      <c r="AR29">
        <v>22.08</v>
      </c>
      <c r="AS29">
        <v>16.142399999999999</v>
      </c>
      <c r="AT29">
        <v>9.8879999999999999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68.52000000000001</v>
      </c>
      <c r="BA29">
        <f t="shared" si="1"/>
        <v>2565.2367770000014</v>
      </c>
      <c r="BB29">
        <v>26</v>
      </c>
      <c r="BD29">
        <v>21.82</v>
      </c>
      <c r="BE29">
        <v>3.58</v>
      </c>
      <c r="BF29">
        <v>0.76</v>
      </c>
      <c r="BG29">
        <v>1.98</v>
      </c>
      <c r="BH29">
        <v>5.26</v>
      </c>
      <c r="BI29">
        <v>4.78</v>
      </c>
      <c r="BJ29">
        <v>2.81</v>
      </c>
      <c r="BK29">
        <v>2.56</v>
      </c>
      <c r="BL29">
        <v>0.81</v>
      </c>
      <c r="BM29">
        <v>0</v>
      </c>
      <c r="BN29">
        <v>0.5</v>
      </c>
      <c r="BO29">
        <v>14.1</v>
      </c>
      <c r="BP29">
        <v>3.73</v>
      </c>
      <c r="BQ29">
        <v>4.41</v>
      </c>
      <c r="BR29">
        <v>1.02</v>
      </c>
      <c r="BS29">
        <v>0.4</v>
      </c>
      <c r="BT29">
        <v>0</v>
      </c>
      <c r="BU29">
        <v>0</v>
      </c>
      <c r="BV29">
        <v>0</v>
      </c>
      <c r="BW29">
        <f t="shared" si="2"/>
        <v>68.52000000000001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184.74469999999999</v>
      </c>
      <c r="L30">
        <v>596.17769999999996</v>
      </c>
      <c r="M30">
        <v>46</v>
      </c>
      <c r="N30">
        <v>118.125</v>
      </c>
      <c r="O30">
        <v>123.66562500000001</v>
      </c>
      <c r="P30">
        <v>125.58750000000001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20.73</v>
      </c>
      <c r="W30">
        <v>34.799309999999998</v>
      </c>
      <c r="X30">
        <v>143.61969999999999</v>
      </c>
      <c r="Y30">
        <v>0</v>
      </c>
      <c r="Z30">
        <v>6.5537999999999998</v>
      </c>
      <c r="AA30">
        <v>13.983000000000001</v>
      </c>
      <c r="AB30">
        <v>26.34008</v>
      </c>
      <c r="AC30">
        <v>19.374782</v>
      </c>
      <c r="AD30">
        <v>36.544144000000003</v>
      </c>
      <c r="AE30">
        <v>49.436556000000003</v>
      </c>
      <c r="AF30">
        <v>29.58</v>
      </c>
      <c r="AG30">
        <v>39.088799999999999</v>
      </c>
      <c r="AH30">
        <v>116.9545</v>
      </c>
      <c r="AI30">
        <v>64.923000000000002</v>
      </c>
      <c r="AJ30">
        <v>0</v>
      </c>
      <c r="AK30">
        <v>25.38</v>
      </c>
      <c r="AL30">
        <v>83.664000000000001</v>
      </c>
      <c r="AM30">
        <v>0</v>
      </c>
      <c r="AN30">
        <v>0.87997999999999998</v>
      </c>
      <c r="AO30">
        <v>29.106000000000002</v>
      </c>
      <c r="AP30">
        <v>11.529</v>
      </c>
      <c r="AQ30">
        <v>62.244</v>
      </c>
      <c r="AR30">
        <v>22.08</v>
      </c>
      <c r="AS30">
        <v>16.142399999999999</v>
      </c>
      <c r="AT30">
        <v>9.8879999999999999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68.52000000000001</v>
      </c>
      <c r="BA30">
        <f t="shared" si="1"/>
        <v>2565.2367770000014</v>
      </c>
      <c r="BB30">
        <v>27</v>
      </c>
      <c r="BD30">
        <v>21.82</v>
      </c>
      <c r="BE30">
        <v>3.58</v>
      </c>
      <c r="BF30">
        <v>0.76</v>
      </c>
      <c r="BG30">
        <v>1.98</v>
      </c>
      <c r="BH30">
        <v>5.26</v>
      </c>
      <c r="BI30">
        <v>4.78</v>
      </c>
      <c r="BJ30">
        <v>2.81</v>
      </c>
      <c r="BK30">
        <v>2.56</v>
      </c>
      <c r="BL30">
        <v>0.81</v>
      </c>
      <c r="BM30">
        <v>0</v>
      </c>
      <c r="BN30">
        <v>0.5</v>
      </c>
      <c r="BO30">
        <v>14.1</v>
      </c>
      <c r="BP30">
        <v>3.73</v>
      </c>
      <c r="BQ30">
        <v>4.41</v>
      </c>
      <c r="BR30">
        <v>1.02</v>
      </c>
      <c r="BS30">
        <v>0.4</v>
      </c>
      <c r="BT30">
        <v>0</v>
      </c>
      <c r="BU30">
        <v>0</v>
      </c>
      <c r="BV30">
        <v>0</v>
      </c>
      <c r="BW30">
        <f t="shared" si="2"/>
        <v>68.52000000000001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184.74469999999999</v>
      </c>
      <c r="L31">
        <v>596.17769999999996</v>
      </c>
      <c r="M31">
        <v>46</v>
      </c>
      <c r="N31">
        <v>118.125</v>
      </c>
      <c r="O31">
        <v>123.66562500000001</v>
      </c>
      <c r="P31">
        <v>125.58750000000001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20.73</v>
      </c>
      <c r="W31">
        <v>34.799309999999998</v>
      </c>
      <c r="X31">
        <v>143.61969999999999</v>
      </c>
      <c r="Y31">
        <v>0</v>
      </c>
      <c r="Z31">
        <v>6.5537999999999998</v>
      </c>
      <c r="AA31">
        <v>13.983000000000001</v>
      </c>
      <c r="AB31">
        <v>26.34008</v>
      </c>
      <c r="AC31">
        <v>19.374782</v>
      </c>
      <c r="AD31">
        <v>36.544144000000003</v>
      </c>
      <c r="AE31">
        <v>49.436556000000003</v>
      </c>
      <c r="AF31">
        <v>29.58</v>
      </c>
      <c r="AG31">
        <v>39.088799999999999</v>
      </c>
      <c r="AH31">
        <v>116.9545</v>
      </c>
      <c r="AI31">
        <v>64.923000000000002</v>
      </c>
      <c r="AJ31">
        <v>0</v>
      </c>
      <c r="AK31">
        <v>25.38</v>
      </c>
      <c r="AL31">
        <v>83.664000000000001</v>
      </c>
      <c r="AM31">
        <v>0</v>
      </c>
      <c r="AN31">
        <v>0.87997999999999998</v>
      </c>
      <c r="AO31">
        <v>29.106000000000002</v>
      </c>
      <c r="AP31">
        <v>11.529</v>
      </c>
      <c r="AQ31">
        <v>62.244</v>
      </c>
      <c r="AR31">
        <v>22.08</v>
      </c>
      <c r="AS31">
        <v>16.142399999999999</v>
      </c>
      <c r="AT31">
        <v>9.8879999999999999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68.52000000000001</v>
      </c>
      <c r="BA31">
        <f t="shared" si="1"/>
        <v>2565.2367770000014</v>
      </c>
      <c r="BB31">
        <v>28</v>
      </c>
      <c r="BD31">
        <v>21.82</v>
      </c>
      <c r="BE31">
        <v>3.58</v>
      </c>
      <c r="BF31">
        <v>0.76</v>
      </c>
      <c r="BG31">
        <v>1.98</v>
      </c>
      <c r="BH31">
        <v>5.26</v>
      </c>
      <c r="BI31">
        <v>4.78</v>
      </c>
      <c r="BJ31">
        <v>2.81</v>
      </c>
      <c r="BK31">
        <v>2.56</v>
      </c>
      <c r="BL31">
        <v>0.81</v>
      </c>
      <c r="BM31">
        <v>0</v>
      </c>
      <c r="BN31">
        <v>0.5</v>
      </c>
      <c r="BO31">
        <v>14.1</v>
      </c>
      <c r="BP31">
        <v>3.73</v>
      </c>
      <c r="BQ31">
        <v>4.41</v>
      </c>
      <c r="BR31">
        <v>1.02</v>
      </c>
      <c r="BS31">
        <v>0.4</v>
      </c>
      <c r="BT31">
        <v>0</v>
      </c>
      <c r="BU31">
        <v>0</v>
      </c>
      <c r="BV31">
        <v>0</v>
      </c>
      <c r="BW31">
        <f t="shared" si="2"/>
        <v>68.52000000000001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184.74469999999999</v>
      </c>
      <c r="L32">
        <v>555.24969999999996</v>
      </c>
      <c r="M32">
        <v>46</v>
      </c>
      <c r="N32">
        <v>118.125</v>
      </c>
      <c r="O32">
        <v>123.66562500000001</v>
      </c>
      <c r="P32">
        <v>125.58750000000001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20.73</v>
      </c>
      <c r="W32">
        <v>34.799309999999998</v>
      </c>
      <c r="X32">
        <v>143.61969999999999</v>
      </c>
      <c r="Y32">
        <v>0</v>
      </c>
      <c r="Z32">
        <v>6.5537999999999998</v>
      </c>
      <c r="AA32">
        <v>13.983000000000001</v>
      </c>
      <c r="AB32">
        <v>26.34008</v>
      </c>
      <c r="AC32">
        <v>19.374782</v>
      </c>
      <c r="AD32">
        <v>36.544144000000003</v>
      </c>
      <c r="AE32">
        <v>49.436556000000003</v>
      </c>
      <c r="AF32">
        <v>29.58</v>
      </c>
      <c r="AG32">
        <v>39.088799999999999</v>
      </c>
      <c r="AH32">
        <v>116.9545</v>
      </c>
      <c r="AI32">
        <v>49.646999999999998</v>
      </c>
      <c r="AJ32">
        <v>0</v>
      </c>
      <c r="AK32">
        <v>25.38</v>
      </c>
      <c r="AL32">
        <v>83.664000000000001</v>
      </c>
      <c r="AM32">
        <v>0</v>
      </c>
      <c r="AN32">
        <v>0.87997999999999998</v>
      </c>
      <c r="AO32">
        <v>29.106000000000002</v>
      </c>
      <c r="AP32">
        <v>11.529</v>
      </c>
      <c r="AQ32">
        <v>62.244</v>
      </c>
      <c r="AR32">
        <v>22.08</v>
      </c>
      <c r="AS32">
        <v>16.142399999999999</v>
      </c>
      <c r="AT32">
        <v>9.8879999999999999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68.52000000000001</v>
      </c>
      <c r="BA32">
        <f t="shared" si="1"/>
        <v>2509.0327770000008</v>
      </c>
      <c r="BB32">
        <v>29</v>
      </c>
      <c r="BD32">
        <v>21.82</v>
      </c>
      <c r="BE32">
        <v>3.58</v>
      </c>
      <c r="BF32">
        <v>0.76</v>
      </c>
      <c r="BG32">
        <v>1.98</v>
      </c>
      <c r="BH32">
        <v>5.26</v>
      </c>
      <c r="BI32">
        <v>4.78</v>
      </c>
      <c r="BJ32">
        <v>2.81</v>
      </c>
      <c r="BK32">
        <v>2.56</v>
      </c>
      <c r="BL32">
        <v>0.81</v>
      </c>
      <c r="BM32">
        <v>0</v>
      </c>
      <c r="BN32">
        <v>0.5</v>
      </c>
      <c r="BO32">
        <v>14.1</v>
      </c>
      <c r="BP32">
        <v>3.73</v>
      </c>
      <c r="BQ32">
        <v>4.41</v>
      </c>
      <c r="BR32">
        <v>1.02</v>
      </c>
      <c r="BS32">
        <v>0.4</v>
      </c>
      <c r="BT32">
        <v>0</v>
      </c>
      <c r="BU32">
        <v>0</v>
      </c>
      <c r="BV32">
        <v>0</v>
      </c>
      <c r="BW32">
        <f t="shared" si="2"/>
        <v>68.52000000000001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117.129662</v>
      </c>
      <c r="L33">
        <v>390</v>
      </c>
      <c r="M33">
        <v>46</v>
      </c>
      <c r="N33">
        <v>118.125</v>
      </c>
      <c r="O33">
        <v>123.66562500000001</v>
      </c>
      <c r="P33">
        <v>125.58750000000001</v>
      </c>
      <c r="Q33">
        <v>21.496700000000001</v>
      </c>
      <c r="R33">
        <v>41.782400000000003</v>
      </c>
      <c r="S33">
        <v>26.009599999999999</v>
      </c>
      <c r="T33">
        <v>0</v>
      </c>
      <c r="U33">
        <v>348.97500000000002</v>
      </c>
      <c r="V33">
        <v>20.73</v>
      </c>
      <c r="W33">
        <v>29.960799999999999</v>
      </c>
      <c r="X33">
        <v>117.1174</v>
      </c>
      <c r="Y33">
        <v>0</v>
      </c>
      <c r="Z33">
        <v>6.5537999999999998</v>
      </c>
      <c r="AA33">
        <v>13.983000000000001</v>
      </c>
      <c r="AB33">
        <v>26.34008</v>
      </c>
      <c r="AC33">
        <v>19.374782</v>
      </c>
      <c r="AD33">
        <v>36.544144000000003</v>
      </c>
      <c r="AE33">
        <v>49.436556000000003</v>
      </c>
      <c r="AF33">
        <v>29.58</v>
      </c>
      <c r="AG33">
        <v>39.088799999999999</v>
      </c>
      <c r="AH33">
        <v>116.9545</v>
      </c>
      <c r="AI33">
        <v>49.646999999999998</v>
      </c>
      <c r="AJ33">
        <v>0</v>
      </c>
      <c r="AK33">
        <v>25.38</v>
      </c>
      <c r="AL33">
        <v>83.664000000000001</v>
      </c>
      <c r="AM33">
        <v>0</v>
      </c>
      <c r="AN33">
        <v>0.87997999999999998</v>
      </c>
      <c r="AO33">
        <v>29.106000000000002</v>
      </c>
      <c r="AP33">
        <v>11.529</v>
      </c>
      <c r="AQ33">
        <v>62.244</v>
      </c>
      <c r="AR33">
        <v>19.872</v>
      </c>
      <c r="AS33">
        <v>16.142399999999999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68.52000000000001</v>
      </c>
      <c r="BA33">
        <f t="shared" si="1"/>
        <v>2241.3077290000001</v>
      </c>
      <c r="BB33">
        <v>30</v>
      </c>
      <c r="BD33">
        <v>21.82</v>
      </c>
      <c r="BE33">
        <v>3.58</v>
      </c>
      <c r="BF33">
        <v>0.76</v>
      </c>
      <c r="BG33">
        <v>1.98</v>
      </c>
      <c r="BH33">
        <v>5.26</v>
      </c>
      <c r="BI33">
        <v>4.78</v>
      </c>
      <c r="BJ33">
        <v>2.81</v>
      </c>
      <c r="BK33">
        <v>2.56</v>
      </c>
      <c r="BL33">
        <v>0.81</v>
      </c>
      <c r="BM33">
        <v>0</v>
      </c>
      <c r="BN33">
        <v>0.5</v>
      </c>
      <c r="BO33">
        <v>14.1</v>
      </c>
      <c r="BP33">
        <v>3.73</v>
      </c>
      <c r="BQ33">
        <v>4.41</v>
      </c>
      <c r="BR33">
        <v>1.02</v>
      </c>
      <c r="BS33">
        <v>0.4</v>
      </c>
      <c r="BT33">
        <v>0</v>
      </c>
      <c r="BU33">
        <v>0</v>
      </c>
      <c r="BV33">
        <v>0</v>
      </c>
      <c r="BW33">
        <f t="shared" si="2"/>
        <v>68.52000000000001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117.13584299999999</v>
      </c>
      <c r="L34">
        <v>356.201888</v>
      </c>
      <c r="M34">
        <v>46</v>
      </c>
      <c r="N34">
        <v>118.125</v>
      </c>
      <c r="O34">
        <v>123.66562500000001</v>
      </c>
      <c r="P34">
        <v>125.58750000000001</v>
      </c>
      <c r="Q34">
        <v>21.496700000000001</v>
      </c>
      <c r="R34">
        <v>41.782400000000003</v>
      </c>
      <c r="S34">
        <v>26.009599999999999</v>
      </c>
      <c r="T34">
        <v>0</v>
      </c>
      <c r="U34">
        <v>348.97500000000002</v>
      </c>
      <c r="V34">
        <v>20.73</v>
      </c>
      <c r="W34">
        <v>29.960799999999999</v>
      </c>
      <c r="X34">
        <v>117.1174</v>
      </c>
      <c r="Y34">
        <v>0</v>
      </c>
      <c r="Z34">
        <v>6.5537999999999998</v>
      </c>
      <c r="AA34">
        <v>0</v>
      </c>
      <c r="AB34">
        <v>26.34008</v>
      </c>
      <c r="AC34">
        <v>19.374782</v>
      </c>
      <c r="AD34">
        <v>36.591700000000003</v>
      </c>
      <c r="AE34">
        <v>49.436556000000003</v>
      </c>
      <c r="AF34">
        <v>29.58</v>
      </c>
      <c r="AG34">
        <v>39.088799999999999</v>
      </c>
      <c r="AH34">
        <v>116.9545</v>
      </c>
      <c r="AI34">
        <v>15.276</v>
      </c>
      <c r="AJ34">
        <v>0</v>
      </c>
      <c r="AK34">
        <v>25.38</v>
      </c>
      <c r="AL34">
        <v>83.664000000000001</v>
      </c>
      <c r="AM34">
        <v>0</v>
      </c>
      <c r="AN34">
        <v>0.87997999999999998</v>
      </c>
      <c r="AO34">
        <v>29.106000000000002</v>
      </c>
      <c r="AP34">
        <v>11.529</v>
      </c>
      <c r="AQ34">
        <v>62.244</v>
      </c>
      <c r="AR34">
        <v>19.872</v>
      </c>
      <c r="AS34">
        <v>16.142399999999999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68.52000000000001</v>
      </c>
      <c r="BA34">
        <f t="shared" si="1"/>
        <v>2159.2093540000001</v>
      </c>
      <c r="BB34">
        <v>31</v>
      </c>
      <c r="BD34">
        <v>21.82</v>
      </c>
      <c r="BE34">
        <v>3.58</v>
      </c>
      <c r="BF34">
        <v>0.76</v>
      </c>
      <c r="BG34">
        <v>1.98</v>
      </c>
      <c r="BH34">
        <v>5.26</v>
      </c>
      <c r="BI34">
        <v>4.78</v>
      </c>
      <c r="BJ34">
        <v>2.81</v>
      </c>
      <c r="BK34">
        <v>2.56</v>
      </c>
      <c r="BL34">
        <v>0.81</v>
      </c>
      <c r="BM34">
        <v>0</v>
      </c>
      <c r="BN34">
        <v>0.5</v>
      </c>
      <c r="BO34">
        <v>14.1</v>
      </c>
      <c r="BP34">
        <v>3.73</v>
      </c>
      <c r="BQ34">
        <v>4.41</v>
      </c>
      <c r="BR34">
        <v>1.02</v>
      </c>
      <c r="BS34">
        <v>0.4</v>
      </c>
      <c r="BT34">
        <v>0</v>
      </c>
      <c r="BU34">
        <v>0</v>
      </c>
      <c r="BV34">
        <v>0</v>
      </c>
      <c r="BW34">
        <f t="shared" si="2"/>
        <v>68.52000000000001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118.17668</v>
      </c>
      <c r="L35">
        <v>355.42464200000001</v>
      </c>
      <c r="M35">
        <v>46</v>
      </c>
      <c r="N35">
        <v>118.125</v>
      </c>
      <c r="O35">
        <v>123.66562500000001</v>
      </c>
      <c r="P35">
        <v>125.58750000000001</v>
      </c>
      <c r="Q35">
        <v>14.6944</v>
      </c>
      <c r="R35">
        <v>23.9053</v>
      </c>
      <c r="S35">
        <v>15.0265</v>
      </c>
      <c r="T35">
        <v>0</v>
      </c>
      <c r="U35">
        <v>348.97500000000002</v>
      </c>
      <c r="V35">
        <v>20.73</v>
      </c>
      <c r="W35">
        <v>29.960799999999999</v>
      </c>
      <c r="X35">
        <v>117.1174</v>
      </c>
      <c r="Y35">
        <v>0</v>
      </c>
      <c r="Z35">
        <v>6.5537999999999998</v>
      </c>
      <c r="AA35">
        <v>0</v>
      </c>
      <c r="AB35">
        <v>26.34008</v>
      </c>
      <c r="AC35">
        <v>19.374782</v>
      </c>
      <c r="AD35">
        <v>36.591700000000003</v>
      </c>
      <c r="AE35">
        <v>49.436556000000003</v>
      </c>
      <c r="AF35">
        <v>29.58</v>
      </c>
      <c r="AG35">
        <v>39.088799999999999</v>
      </c>
      <c r="AH35">
        <v>116.9545</v>
      </c>
      <c r="AI35">
        <v>3.1825000000000001</v>
      </c>
      <c r="AJ35">
        <v>0</v>
      </c>
      <c r="AK35">
        <v>25.38</v>
      </c>
      <c r="AL35">
        <v>60.423999999999999</v>
      </c>
      <c r="AM35">
        <v>0</v>
      </c>
      <c r="AN35">
        <v>0.87997999999999998</v>
      </c>
      <c r="AO35">
        <v>29.106000000000002</v>
      </c>
      <c r="AP35">
        <v>11.529</v>
      </c>
      <c r="AQ35">
        <v>62.244</v>
      </c>
      <c r="AR35">
        <v>19.872</v>
      </c>
      <c r="AS35">
        <v>16.142399999999999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68.73</v>
      </c>
      <c r="BA35">
        <f t="shared" si="1"/>
        <v>2088.6869449999999</v>
      </c>
      <c r="BB35">
        <v>32</v>
      </c>
      <c r="BD35">
        <v>22.03</v>
      </c>
      <c r="BE35">
        <v>3.58</v>
      </c>
      <c r="BF35">
        <v>0.76</v>
      </c>
      <c r="BG35">
        <v>1.98</v>
      </c>
      <c r="BH35">
        <v>5.26</v>
      </c>
      <c r="BI35">
        <v>4.78</v>
      </c>
      <c r="BJ35">
        <v>2.81</v>
      </c>
      <c r="BK35">
        <v>2.56</v>
      </c>
      <c r="BL35">
        <v>0.81</v>
      </c>
      <c r="BM35">
        <v>0</v>
      </c>
      <c r="BN35">
        <v>0.5</v>
      </c>
      <c r="BO35">
        <v>14.1</v>
      </c>
      <c r="BP35">
        <v>3.73</v>
      </c>
      <c r="BQ35">
        <v>4.41</v>
      </c>
      <c r="BR35">
        <v>1.02</v>
      </c>
      <c r="BS35">
        <v>0.4</v>
      </c>
      <c r="BT35">
        <v>0</v>
      </c>
      <c r="BU35">
        <v>0</v>
      </c>
      <c r="BV35">
        <v>0</v>
      </c>
      <c r="BW35">
        <f t="shared" si="2"/>
        <v>68.73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118.182219</v>
      </c>
      <c r="L36">
        <v>355.42464200000001</v>
      </c>
      <c r="M36">
        <v>46</v>
      </c>
      <c r="N36">
        <v>118.125</v>
      </c>
      <c r="O36">
        <v>123.66562500000001</v>
      </c>
      <c r="P36">
        <v>125.58750000000001</v>
      </c>
      <c r="Q36">
        <v>14.6944</v>
      </c>
      <c r="R36">
        <v>23.9053</v>
      </c>
      <c r="S36">
        <v>21.236499999999999</v>
      </c>
      <c r="T36">
        <v>0</v>
      </c>
      <c r="U36">
        <v>348.97500000000002</v>
      </c>
      <c r="V36">
        <v>20.73</v>
      </c>
      <c r="W36">
        <v>29.960799999999999</v>
      </c>
      <c r="X36">
        <v>117.1174</v>
      </c>
      <c r="Y36">
        <v>0</v>
      </c>
      <c r="Z36">
        <v>6.5537999999999998</v>
      </c>
      <c r="AA36">
        <v>0</v>
      </c>
      <c r="AB36">
        <v>26.34008</v>
      </c>
      <c r="AC36">
        <v>19.374782</v>
      </c>
      <c r="AD36">
        <v>36.591700000000003</v>
      </c>
      <c r="AE36">
        <v>49.436556000000003</v>
      </c>
      <c r="AF36">
        <v>29.58</v>
      </c>
      <c r="AG36">
        <v>39.088799999999999</v>
      </c>
      <c r="AH36">
        <v>116.9545</v>
      </c>
      <c r="AI36">
        <v>3.1825000000000001</v>
      </c>
      <c r="AJ36">
        <v>0</v>
      </c>
      <c r="AK36">
        <v>25.38</v>
      </c>
      <c r="AL36">
        <v>58.1</v>
      </c>
      <c r="AM36">
        <v>0</v>
      </c>
      <c r="AN36">
        <v>0.87997999999999998</v>
      </c>
      <c r="AO36">
        <v>29.106000000000002</v>
      </c>
      <c r="AP36">
        <v>11.529</v>
      </c>
      <c r="AQ36">
        <v>47.061</v>
      </c>
      <c r="AR36">
        <v>19.872</v>
      </c>
      <c r="AS36">
        <v>16.142399999999999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68.73</v>
      </c>
      <c r="BA36">
        <f t="shared" si="1"/>
        <v>2077.3954839999997</v>
      </c>
      <c r="BB36">
        <v>33</v>
      </c>
      <c r="BD36">
        <v>22.03</v>
      </c>
      <c r="BE36">
        <v>3.58</v>
      </c>
      <c r="BF36">
        <v>0.76</v>
      </c>
      <c r="BG36">
        <v>1.98</v>
      </c>
      <c r="BH36">
        <v>5.26</v>
      </c>
      <c r="BI36">
        <v>4.78</v>
      </c>
      <c r="BJ36">
        <v>2.81</v>
      </c>
      <c r="BK36">
        <v>2.56</v>
      </c>
      <c r="BL36">
        <v>0.81</v>
      </c>
      <c r="BM36">
        <v>0</v>
      </c>
      <c r="BN36">
        <v>0.5</v>
      </c>
      <c r="BO36">
        <v>14.1</v>
      </c>
      <c r="BP36">
        <v>3.73</v>
      </c>
      <c r="BQ36">
        <v>4.41</v>
      </c>
      <c r="BR36">
        <v>1.02</v>
      </c>
      <c r="BS36">
        <v>0.4</v>
      </c>
      <c r="BT36">
        <v>0</v>
      </c>
      <c r="BU36">
        <v>0</v>
      </c>
      <c r="BV36">
        <v>0</v>
      </c>
      <c r="BW36">
        <f t="shared" si="2"/>
        <v>68.73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118.17668</v>
      </c>
      <c r="L37">
        <v>356.201888</v>
      </c>
      <c r="M37">
        <v>46</v>
      </c>
      <c r="N37">
        <v>118.125</v>
      </c>
      <c r="O37">
        <v>123.66562500000001</v>
      </c>
      <c r="P37">
        <v>125.58750000000001</v>
      </c>
      <c r="Q37">
        <v>14.6944</v>
      </c>
      <c r="R37">
        <v>23.9053</v>
      </c>
      <c r="S37">
        <v>15.0265</v>
      </c>
      <c r="T37">
        <v>0</v>
      </c>
      <c r="U37">
        <v>348.97500000000002</v>
      </c>
      <c r="V37">
        <v>20.73</v>
      </c>
      <c r="W37">
        <v>29.960799999999999</v>
      </c>
      <c r="X37">
        <v>117.1174</v>
      </c>
      <c r="Y37">
        <v>0</v>
      </c>
      <c r="Z37">
        <v>6.5537999999999998</v>
      </c>
      <c r="AA37">
        <v>0</v>
      </c>
      <c r="AB37">
        <v>26.34008</v>
      </c>
      <c r="AC37">
        <v>19.374782</v>
      </c>
      <c r="AD37">
        <v>36.591700000000003</v>
      </c>
      <c r="AE37">
        <v>49.436556000000003</v>
      </c>
      <c r="AF37">
        <v>29.58</v>
      </c>
      <c r="AG37">
        <v>39.088799999999999</v>
      </c>
      <c r="AH37">
        <v>140.34540000000001</v>
      </c>
      <c r="AI37">
        <v>3.1825000000000001</v>
      </c>
      <c r="AJ37">
        <v>0</v>
      </c>
      <c r="AK37">
        <v>25.38</v>
      </c>
      <c r="AL37">
        <v>58.1</v>
      </c>
      <c r="AM37">
        <v>0</v>
      </c>
      <c r="AN37">
        <v>0.87997999999999998</v>
      </c>
      <c r="AO37">
        <v>29.106000000000002</v>
      </c>
      <c r="AP37">
        <v>11.529</v>
      </c>
      <c r="AQ37">
        <v>46.683</v>
      </c>
      <c r="AR37">
        <v>19.872</v>
      </c>
      <c r="AS37">
        <v>16.142399999999999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69.210000000000008</v>
      </c>
      <c r="BA37">
        <f t="shared" si="1"/>
        <v>2095.4500909999997</v>
      </c>
      <c r="BB37">
        <v>34</v>
      </c>
      <c r="BD37">
        <v>22.46</v>
      </c>
      <c r="BE37">
        <v>3.58</v>
      </c>
      <c r="BF37">
        <v>0.76</v>
      </c>
      <c r="BG37">
        <v>1.98</v>
      </c>
      <c r="BH37">
        <v>5.26</v>
      </c>
      <c r="BI37">
        <v>4.78</v>
      </c>
      <c r="BJ37">
        <v>2.81</v>
      </c>
      <c r="BK37">
        <v>2.56</v>
      </c>
      <c r="BL37">
        <v>0.86</v>
      </c>
      <c r="BM37">
        <v>0</v>
      </c>
      <c r="BN37">
        <v>0.5</v>
      </c>
      <c r="BO37">
        <v>14.1</v>
      </c>
      <c r="BP37">
        <v>3.73</v>
      </c>
      <c r="BQ37">
        <v>4.41</v>
      </c>
      <c r="BR37">
        <v>1.02</v>
      </c>
      <c r="BS37">
        <v>0.4</v>
      </c>
      <c r="BT37">
        <v>0</v>
      </c>
      <c r="BU37">
        <v>0</v>
      </c>
      <c r="BV37">
        <v>0</v>
      </c>
      <c r="BW37">
        <f t="shared" si="2"/>
        <v>69.210000000000008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118.182219</v>
      </c>
      <c r="L38">
        <v>356.201888</v>
      </c>
      <c r="M38">
        <v>46</v>
      </c>
      <c r="N38">
        <v>118.125</v>
      </c>
      <c r="O38">
        <v>123.66562500000001</v>
      </c>
      <c r="P38">
        <v>125.58750000000001</v>
      </c>
      <c r="Q38">
        <v>14.6944</v>
      </c>
      <c r="R38">
        <v>23.9053</v>
      </c>
      <c r="S38">
        <v>15.0265</v>
      </c>
      <c r="T38">
        <v>0</v>
      </c>
      <c r="U38">
        <v>348.97500000000002</v>
      </c>
      <c r="V38">
        <v>20.73</v>
      </c>
      <c r="W38">
        <v>29.960799999999999</v>
      </c>
      <c r="X38">
        <v>117.1174</v>
      </c>
      <c r="Y38">
        <v>0</v>
      </c>
      <c r="Z38">
        <v>6.5537999999999998</v>
      </c>
      <c r="AA38">
        <v>0</v>
      </c>
      <c r="AB38">
        <v>26.34008</v>
      </c>
      <c r="AC38">
        <v>19.374782</v>
      </c>
      <c r="AD38">
        <v>36.591700000000003</v>
      </c>
      <c r="AE38">
        <v>49.436556000000003</v>
      </c>
      <c r="AF38">
        <v>29.58</v>
      </c>
      <c r="AG38">
        <v>39.088799999999999</v>
      </c>
      <c r="AH38">
        <v>140.34540000000001</v>
      </c>
      <c r="AI38">
        <v>3.1825000000000001</v>
      </c>
      <c r="AJ38">
        <v>0</v>
      </c>
      <c r="AK38">
        <v>25.38</v>
      </c>
      <c r="AL38">
        <v>58.1</v>
      </c>
      <c r="AM38">
        <v>0</v>
      </c>
      <c r="AN38">
        <v>0.87997999999999998</v>
      </c>
      <c r="AO38">
        <v>29.106000000000002</v>
      </c>
      <c r="AP38">
        <v>11.529</v>
      </c>
      <c r="AQ38">
        <v>46.683</v>
      </c>
      <c r="AR38">
        <v>19.872</v>
      </c>
      <c r="AS38">
        <v>16.142399999999999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69.210000000000008</v>
      </c>
      <c r="BA38">
        <f t="shared" si="1"/>
        <v>2095.4556299999999</v>
      </c>
      <c r="BB38">
        <v>35</v>
      </c>
      <c r="BD38">
        <v>22.46</v>
      </c>
      <c r="BE38">
        <v>3.58</v>
      </c>
      <c r="BF38">
        <v>0.76</v>
      </c>
      <c r="BG38">
        <v>1.98</v>
      </c>
      <c r="BH38">
        <v>5.26</v>
      </c>
      <c r="BI38">
        <v>4.78</v>
      </c>
      <c r="BJ38">
        <v>2.81</v>
      </c>
      <c r="BK38">
        <v>2.56</v>
      </c>
      <c r="BL38">
        <v>0.86</v>
      </c>
      <c r="BM38">
        <v>0</v>
      </c>
      <c r="BN38">
        <v>0.5</v>
      </c>
      <c r="BO38">
        <v>14.1</v>
      </c>
      <c r="BP38">
        <v>3.73</v>
      </c>
      <c r="BQ38">
        <v>4.41</v>
      </c>
      <c r="BR38">
        <v>1.02</v>
      </c>
      <c r="BS38">
        <v>0.4</v>
      </c>
      <c r="BT38">
        <v>0</v>
      </c>
      <c r="BU38">
        <v>0</v>
      </c>
      <c r="BV38">
        <v>0</v>
      </c>
      <c r="BW38">
        <f t="shared" si="2"/>
        <v>69.210000000000008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118.190163</v>
      </c>
      <c r="L39">
        <v>356.201888</v>
      </c>
      <c r="M39">
        <v>46</v>
      </c>
      <c r="N39">
        <v>118.125</v>
      </c>
      <c r="O39">
        <v>123.66562500000001</v>
      </c>
      <c r="P39">
        <v>125.58750000000001</v>
      </c>
      <c r="Q39">
        <v>14.6944</v>
      </c>
      <c r="R39">
        <v>23.9053</v>
      </c>
      <c r="S39">
        <v>15.0265</v>
      </c>
      <c r="T39">
        <v>0</v>
      </c>
      <c r="U39">
        <v>348.97500000000002</v>
      </c>
      <c r="V39">
        <v>20.73</v>
      </c>
      <c r="W39">
        <v>29.870799999999999</v>
      </c>
      <c r="X39">
        <v>117.1174</v>
      </c>
      <c r="Y39">
        <v>0</v>
      </c>
      <c r="Z39">
        <v>6.5537999999999998</v>
      </c>
      <c r="AA39">
        <v>0</v>
      </c>
      <c r="AB39">
        <v>26.34008</v>
      </c>
      <c r="AC39">
        <v>19.374782</v>
      </c>
      <c r="AD39">
        <v>36.591700000000003</v>
      </c>
      <c r="AE39">
        <v>49.436556000000003</v>
      </c>
      <c r="AF39">
        <v>29.58</v>
      </c>
      <c r="AG39">
        <v>39.088799999999999</v>
      </c>
      <c r="AH39">
        <v>140.34540000000001</v>
      </c>
      <c r="AI39">
        <v>3.1825000000000001</v>
      </c>
      <c r="AJ39">
        <v>0</v>
      </c>
      <c r="AK39">
        <v>25.38</v>
      </c>
      <c r="AL39">
        <v>58.1</v>
      </c>
      <c r="AM39">
        <v>0</v>
      </c>
      <c r="AN39">
        <v>0.87997999999999998</v>
      </c>
      <c r="AO39">
        <v>29.106000000000002</v>
      </c>
      <c r="AP39">
        <v>11.529</v>
      </c>
      <c r="AQ39">
        <v>46.683</v>
      </c>
      <c r="AR39">
        <v>52.991999999999997</v>
      </c>
      <c r="AS39">
        <v>32.553840000000001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69.63000000000001</v>
      </c>
      <c r="BA39">
        <f t="shared" si="1"/>
        <v>2145.3250139999996</v>
      </c>
      <c r="BB39">
        <v>36</v>
      </c>
      <c r="BD39">
        <v>22.88</v>
      </c>
      <c r="BE39">
        <v>3.58</v>
      </c>
      <c r="BF39">
        <v>0.76</v>
      </c>
      <c r="BG39">
        <v>1.98</v>
      </c>
      <c r="BH39">
        <v>5.26</v>
      </c>
      <c r="BI39">
        <v>4.78</v>
      </c>
      <c r="BJ39">
        <v>2.81</v>
      </c>
      <c r="BK39">
        <v>2.56</v>
      </c>
      <c r="BL39">
        <v>0.86</v>
      </c>
      <c r="BM39">
        <v>0</v>
      </c>
      <c r="BN39">
        <v>0.5</v>
      </c>
      <c r="BO39">
        <v>14.1</v>
      </c>
      <c r="BP39">
        <v>3.73</v>
      </c>
      <c r="BQ39">
        <v>4.41</v>
      </c>
      <c r="BR39">
        <v>1.02</v>
      </c>
      <c r="BS39">
        <v>0.4</v>
      </c>
      <c r="BT39">
        <v>0</v>
      </c>
      <c r="BU39">
        <v>0</v>
      </c>
      <c r="BV39">
        <v>0</v>
      </c>
      <c r="BW39">
        <f t="shared" si="2"/>
        <v>69.63000000000001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118.184988</v>
      </c>
      <c r="L40">
        <v>369.07</v>
      </c>
      <c r="M40">
        <v>46</v>
      </c>
      <c r="N40">
        <v>118.125</v>
      </c>
      <c r="O40">
        <v>123.66562500000001</v>
      </c>
      <c r="P40">
        <v>125.58750000000001</v>
      </c>
      <c r="Q40">
        <v>14.6944</v>
      </c>
      <c r="R40">
        <v>23.9053</v>
      </c>
      <c r="S40">
        <v>15.0265</v>
      </c>
      <c r="T40">
        <v>0</v>
      </c>
      <c r="U40">
        <v>348.97500000000002</v>
      </c>
      <c r="V40">
        <v>20.73</v>
      </c>
      <c r="W40">
        <v>29.870799999999999</v>
      </c>
      <c r="X40">
        <v>117.1174</v>
      </c>
      <c r="Y40">
        <v>0</v>
      </c>
      <c r="Z40">
        <v>6.5537999999999998</v>
      </c>
      <c r="AA40">
        <v>0</v>
      </c>
      <c r="AB40">
        <v>26.34008</v>
      </c>
      <c r="AC40">
        <v>19.374782</v>
      </c>
      <c r="AD40">
        <v>36.591700000000003</v>
      </c>
      <c r="AE40">
        <v>49.436556000000003</v>
      </c>
      <c r="AF40">
        <v>29.58</v>
      </c>
      <c r="AG40">
        <v>39.088799999999999</v>
      </c>
      <c r="AH40">
        <v>140.34540000000001</v>
      </c>
      <c r="AI40">
        <v>3.1825000000000001</v>
      </c>
      <c r="AJ40">
        <v>0</v>
      </c>
      <c r="AK40">
        <v>25.38</v>
      </c>
      <c r="AL40">
        <v>58.1</v>
      </c>
      <c r="AM40">
        <v>0</v>
      </c>
      <c r="AN40">
        <v>0.87997999999999998</v>
      </c>
      <c r="AO40">
        <v>29.106000000000002</v>
      </c>
      <c r="AP40">
        <v>11.529</v>
      </c>
      <c r="AQ40">
        <v>46.683</v>
      </c>
      <c r="AR40">
        <v>52.991999999999997</v>
      </c>
      <c r="AS40">
        <v>32.553840000000001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69.63000000000001</v>
      </c>
      <c r="BA40">
        <f t="shared" si="1"/>
        <v>2158.1879509999994</v>
      </c>
      <c r="BB40">
        <v>37</v>
      </c>
      <c r="BD40">
        <v>22.88</v>
      </c>
      <c r="BE40">
        <v>3.58</v>
      </c>
      <c r="BF40">
        <v>0.76</v>
      </c>
      <c r="BG40">
        <v>1.98</v>
      </c>
      <c r="BH40">
        <v>5.26</v>
      </c>
      <c r="BI40">
        <v>4.78</v>
      </c>
      <c r="BJ40">
        <v>2.81</v>
      </c>
      <c r="BK40">
        <v>2.56</v>
      </c>
      <c r="BL40">
        <v>0.86</v>
      </c>
      <c r="BM40">
        <v>0</v>
      </c>
      <c r="BN40">
        <v>0.5</v>
      </c>
      <c r="BO40">
        <v>14.1</v>
      </c>
      <c r="BP40">
        <v>3.73</v>
      </c>
      <c r="BQ40">
        <v>4.41</v>
      </c>
      <c r="BR40">
        <v>1.02</v>
      </c>
      <c r="BS40">
        <v>0.4</v>
      </c>
      <c r="BT40">
        <v>0</v>
      </c>
      <c r="BU40">
        <v>0</v>
      </c>
      <c r="BV40">
        <v>0</v>
      </c>
      <c r="BW40">
        <f t="shared" si="2"/>
        <v>69.63000000000001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111.234691</v>
      </c>
      <c r="L41">
        <v>440</v>
      </c>
      <c r="M41">
        <v>46</v>
      </c>
      <c r="N41">
        <v>118.125</v>
      </c>
      <c r="O41">
        <v>123.66562500000001</v>
      </c>
      <c r="P41">
        <v>125.58750000000001</v>
      </c>
      <c r="Q41">
        <v>13.955</v>
      </c>
      <c r="R41">
        <v>23.9053</v>
      </c>
      <c r="S41">
        <v>15.0265</v>
      </c>
      <c r="T41">
        <v>0</v>
      </c>
      <c r="U41">
        <v>348.97500000000002</v>
      </c>
      <c r="V41">
        <v>20.73</v>
      </c>
      <c r="W41">
        <v>29.870799999999999</v>
      </c>
      <c r="X41">
        <v>117.1174</v>
      </c>
      <c r="Y41">
        <v>0</v>
      </c>
      <c r="Z41">
        <v>6.5537999999999998</v>
      </c>
      <c r="AA41">
        <v>0</v>
      </c>
      <c r="AB41">
        <v>26.34008</v>
      </c>
      <c r="AC41">
        <v>19.374782</v>
      </c>
      <c r="AD41">
        <v>36.591700000000003</v>
      </c>
      <c r="AE41">
        <v>49.436556000000003</v>
      </c>
      <c r="AF41">
        <v>29.58</v>
      </c>
      <c r="AG41">
        <v>39.088799999999999</v>
      </c>
      <c r="AH41">
        <v>140.34540000000001</v>
      </c>
      <c r="AI41">
        <v>0</v>
      </c>
      <c r="AJ41">
        <v>0</v>
      </c>
      <c r="AK41">
        <v>25.38</v>
      </c>
      <c r="AL41">
        <v>58.1</v>
      </c>
      <c r="AM41">
        <v>0</v>
      </c>
      <c r="AN41">
        <v>0.87997999999999998</v>
      </c>
      <c r="AO41">
        <v>29.106000000000002</v>
      </c>
      <c r="AP41">
        <v>11.529</v>
      </c>
      <c r="AQ41">
        <v>46.683</v>
      </c>
      <c r="AR41">
        <v>19.872</v>
      </c>
      <c r="AS41">
        <v>32.553840000000001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70.010000000000005</v>
      </c>
      <c r="BA41">
        <f t="shared" si="1"/>
        <v>2185.5057539999998</v>
      </c>
      <c r="BB41">
        <v>38</v>
      </c>
      <c r="BD41">
        <v>23.31</v>
      </c>
      <c r="BE41">
        <v>3.58</v>
      </c>
      <c r="BF41">
        <v>0.76</v>
      </c>
      <c r="BG41">
        <v>1.98</v>
      </c>
      <c r="BH41">
        <v>5.26</v>
      </c>
      <c r="BI41">
        <v>4.78</v>
      </c>
      <c r="BJ41">
        <v>2.81</v>
      </c>
      <c r="BK41">
        <v>2.56</v>
      </c>
      <c r="BL41">
        <v>0.81</v>
      </c>
      <c r="BM41">
        <v>0</v>
      </c>
      <c r="BN41">
        <v>0.5</v>
      </c>
      <c r="BO41">
        <v>14.1</v>
      </c>
      <c r="BP41">
        <v>3.73</v>
      </c>
      <c r="BQ41">
        <v>4.41</v>
      </c>
      <c r="BR41">
        <v>1.02</v>
      </c>
      <c r="BS41">
        <v>0.4</v>
      </c>
      <c r="BT41">
        <v>0</v>
      </c>
      <c r="BU41">
        <v>0</v>
      </c>
      <c r="BV41">
        <v>0</v>
      </c>
      <c r="BW41">
        <f t="shared" si="2"/>
        <v>70.010000000000005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107.9528</v>
      </c>
      <c r="L42">
        <v>480</v>
      </c>
      <c r="M42">
        <v>46</v>
      </c>
      <c r="N42">
        <v>118.125</v>
      </c>
      <c r="O42">
        <v>123.66562500000001</v>
      </c>
      <c r="P42">
        <v>125.58750000000001</v>
      </c>
      <c r="Q42">
        <v>14.6944</v>
      </c>
      <c r="R42">
        <v>23.9053</v>
      </c>
      <c r="S42">
        <v>15.0265</v>
      </c>
      <c r="T42">
        <v>0</v>
      </c>
      <c r="U42">
        <v>348.97500000000002</v>
      </c>
      <c r="V42">
        <v>20.73</v>
      </c>
      <c r="W42">
        <v>29.870799999999999</v>
      </c>
      <c r="X42">
        <v>117.1174</v>
      </c>
      <c r="Y42">
        <v>0</v>
      </c>
      <c r="Z42">
        <v>6.5537999999999998</v>
      </c>
      <c r="AA42">
        <v>0</v>
      </c>
      <c r="AB42">
        <v>26.34008</v>
      </c>
      <c r="AC42">
        <v>19.374782</v>
      </c>
      <c r="AD42">
        <v>36.591700000000003</v>
      </c>
      <c r="AE42">
        <v>49.436556000000003</v>
      </c>
      <c r="AF42">
        <v>29.58</v>
      </c>
      <c r="AG42">
        <v>39.088799999999999</v>
      </c>
      <c r="AH42">
        <v>140.34540000000001</v>
      </c>
      <c r="AI42">
        <v>0</v>
      </c>
      <c r="AJ42">
        <v>0</v>
      </c>
      <c r="AK42">
        <v>25.38</v>
      </c>
      <c r="AL42">
        <v>58.1</v>
      </c>
      <c r="AM42">
        <v>0</v>
      </c>
      <c r="AN42">
        <v>0.87997999999999998</v>
      </c>
      <c r="AO42">
        <v>29.106000000000002</v>
      </c>
      <c r="AP42">
        <v>11.529</v>
      </c>
      <c r="AQ42">
        <v>46.683</v>
      </c>
      <c r="AR42">
        <v>19.872</v>
      </c>
      <c r="AS42">
        <v>32.553840000000001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70.010000000000005</v>
      </c>
      <c r="BA42">
        <f t="shared" si="1"/>
        <v>2222.9632629999996</v>
      </c>
      <c r="BB42">
        <v>39</v>
      </c>
      <c r="BD42">
        <v>23.31</v>
      </c>
      <c r="BE42">
        <v>3.58</v>
      </c>
      <c r="BF42">
        <v>0.76</v>
      </c>
      <c r="BG42">
        <v>1.98</v>
      </c>
      <c r="BH42">
        <v>5.26</v>
      </c>
      <c r="BI42">
        <v>4.78</v>
      </c>
      <c r="BJ42">
        <v>2.81</v>
      </c>
      <c r="BK42">
        <v>2.56</v>
      </c>
      <c r="BL42">
        <v>0.81</v>
      </c>
      <c r="BM42">
        <v>0</v>
      </c>
      <c r="BN42">
        <v>0.5</v>
      </c>
      <c r="BO42">
        <v>14.1</v>
      </c>
      <c r="BP42">
        <v>3.73</v>
      </c>
      <c r="BQ42">
        <v>4.41</v>
      </c>
      <c r="BR42">
        <v>1.02</v>
      </c>
      <c r="BS42">
        <v>0.4</v>
      </c>
      <c r="BT42">
        <v>0</v>
      </c>
      <c r="BU42">
        <v>0</v>
      </c>
      <c r="BV42">
        <v>0</v>
      </c>
      <c r="BW42">
        <f t="shared" si="2"/>
        <v>70.010000000000005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107.9528</v>
      </c>
      <c r="L43">
        <v>500</v>
      </c>
      <c r="M43">
        <v>46</v>
      </c>
      <c r="N43">
        <v>118.125</v>
      </c>
      <c r="O43">
        <v>123.66562500000001</v>
      </c>
      <c r="P43">
        <v>125.58750000000001</v>
      </c>
      <c r="Q43">
        <v>14.6944</v>
      </c>
      <c r="R43">
        <v>23.9053</v>
      </c>
      <c r="S43">
        <v>21.236499999999999</v>
      </c>
      <c r="T43">
        <v>0</v>
      </c>
      <c r="U43">
        <v>348.97500000000002</v>
      </c>
      <c r="V43">
        <v>15.464600000000001</v>
      </c>
      <c r="W43">
        <v>29.870799999999999</v>
      </c>
      <c r="X43">
        <v>116.8974</v>
      </c>
      <c r="Y43">
        <v>0</v>
      </c>
      <c r="Z43">
        <v>0</v>
      </c>
      <c r="AA43">
        <v>0</v>
      </c>
      <c r="AB43">
        <v>26.34008</v>
      </c>
      <c r="AC43">
        <v>19.374782</v>
      </c>
      <c r="AD43">
        <v>36.591700000000003</v>
      </c>
      <c r="AE43">
        <v>49.436556000000003</v>
      </c>
      <c r="AF43">
        <v>29.58</v>
      </c>
      <c r="AG43">
        <v>39.088799999999999</v>
      </c>
      <c r="AH43">
        <v>140.34540000000001</v>
      </c>
      <c r="AI43">
        <v>0</v>
      </c>
      <c r="AJ43">
        <v>0</v>
      </c>
      <c r="AK43">
        <v>25.38</v>
      </c>
      <c r="AL43">
        <v>58.1</v>
      </c>
      <c r="AM43">
        <v>0</v>
      </c>
      <c r="AN43">
        <v>0.87997999999999998</v>
      </c>
      <c r="AO43">
        <v>29.106000000000002</v>
      </c>
      <c r="AP43">
        <v>11.529</v>
      </c>
      <c r="AQ43">
        <v>31.122</v>
      </c>
      <c r="AR43">
        <v>19.872</v>
      </c>
      <c r="AS43">
        <v>21.523199999999999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70.760000000000005</v>
      </c>
      <c r="BA43">
        <f t="shared" si="1"/>
        <v>2211.2924229999999</v>
      </c>
      <c r="BB43">
        <v>40</v>
      </c>
      <c r="BD43">
        <v>23.74</v>
      </c>
      <c r="BE43">
        <v>3.9</v>
      </c>
      <c r="BF43">
        <v>0.76</v>
      </c>
      <c r="BG43">
        <v>1.98</v>
      </c>
      <c r="BH43">
        <v>5.26</v>
      </c>
      <c r="BI43">
        <v>4.78</v>
      </c>
      <c r="BJ43">
        <v>2.81</v>
      </c>
      <c r="BK43">
        <v>2.56</v>
      </c>
      <c r="BL43">
        <v>0.81</v>
      </c>
      <c r="BM43">
        <v>0</v>
      </c>
      <c r="BN43">
        <v>0.5</v>
      </c>
      <c r="BO43">
        <v>14.1</v>
      </c>
      <c r="BP43">
        <v>3.73</v>
      </c>
      <c r="BQ43">
        <v>4.41</v>
      </c>
      <c r="BR43">
        <v>1.02</v>
      </c>
      <c r="BS43">
        <v>0.4</v>
      </c>
      <c r="BT43">
        <v>0</v>
      </c>
      <c r="BU43">
        <v>0</v>
      </c>
      <c r="BV43">
        <v>0</v>
      </c>
      <c r="BW43">
        <f t="shared" si="2"/>
        <v>70.760000000000005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107.9528</v>
      </c>
      <c r="L44">
        <v>540</v>
      </c>
      <c r="M44">
        <v>46</v>
      </c>
      <c r="N44">
        <v>118.125</v>
      </c>
      <c r="O44">
        <v>123.66562500000001</v>
      </c>
      <c r="P44">
        <v>125.58750000000001</v>
      </c>
      <c r="Q44">
        <v>14.6944</v>
      </c>
      <c r="R44">
        <v>23.9053</v>
      </c>
      <c r="S44">
        <v>21.236499999999999</v>
      </c>
      <c r="T44">
        <v>0</v>
      </c>
      <c r="U44">
        <v>348.97500000000002</v>
      </c>
      <c r="V44">
        <v>15.464600000000001</v>
      </c>
      <c r="W44">
        <v>29.870799999999999</v>
      </c>
      <c r="X44">
        <v>131.53739999999999</v>
      </c>
      <c r="Y44">
        <v>0</v>
      </c>
      <c r="Z44">
        <v>0</v>
      </c>
      <c r="AA44">
        <v>0</v>
      </c>
      <c r="AB44">
        <v>26.34008</v>
      </c>
      <c r="AC44">
        <v>19.374782</v>
      </c>
      <c r="AD44">
        <v>36.591700000000003</v>
      </c>
      <c r="AE44">
        <v>49.436556000000003</v>
      </c>
      <c r="AF44">
        <v>29.58</v>
      </c>
      <c r="AG44">
        <v>39.088799999999999</v>
      </c>
      <c r="AH44">
        <v>140.34540000000001</v>
      </c>
      <c r="AI44">
        <v>0</v>
      </c>
      <c r="AJ44">
        <v>0</v>
      </c>
      <c r="AK44">
        <v>25.38</v>
      </c>
      <c r="AL44">
        <v>58.1</v>
      </c>
      <c r="AM44">
        <v>0</v>
      </c>
      <c r="AN44">
        <v>0.87997999999999998</v>
      </c>
      <c r="AO44">
        <v>29.106000000000002</v>
      </c>
      <c r="AP44">
        <v>11.529</v>
      </c>
      <c r="AQ44">
        <v>31.122</v>
      </c>
      <c r="AR44">
        <v>19.872</v>
      </c>
      <c r="AS44">
        <v>21.523199999999999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70.98</v>
      </c>
      <c r="BA44">
        <f t="shared" si="1"/>
        <v>2266.152423</v>
      </c>
      <c r="BB44">
        <v>41</v>
      </c>
      <c r="BD44">
        <v>23.74</v>
      </c>
      <c r="BE44">
        <v>4.12</v>
      </c>
      <c r="BF44">
        <v>0.76</v>
      </c>
      <c r="BG44">
        <v>1.98</v>
      </c>
      <c r="BH44">
        <v>5.26</v>
      </c>
      <c r="BI44">
        <v>4.78</v>
      </c>
      <c r="BJ44">
        <v>2.81</v>
      </c>
      <c r="BK44">
        <v>2.56</v>
      </c>
      <c r="BL44">
        <v>0.81</v>
      </c>
      <c r="BM44">
        <v>0</v>
      </c>
      <c r="BN44">
        <v>0.5</v>
      </c>
      <c r="BO44">
        <v>14.1</v>
      </c>
      <c r="BP44">
        <v>3.73</v>
      </c>
      <c r="BQ44">
        <v>4.41</v>
      </c>
      <c r="BR44">
        <v>1.02</v>
      </c>
      <c r="BS44">
        <v>0.4</v>
      </c>
      <c r="BT44">
        <v>0</v>
      </c>
      <c r="BU44">
        <v>0</v>
      </c>
      <c r="BV44">
        <v>0</v>
      </c>
      <c r="BW44">
        <f t="shared" si="2"/>
        <v>70.98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107.9528</v>
      </c>
      <c r="L45">
        <v>550</v>
      </c>
      <c r="M45">
        <v>46</v>
      </c>
      <c r="N45">
        <v>118.125</v>
      </c>
      <c r="O45">
        <v>123.66562500000001</v>
      </c>
      <c r="P45">
        <v>125.58750000000001</v>
      </c>
      <c r="Q45">
        <v>14.6944</v>
      </c>
      <c r="R45">
        <v>23.9053</v>
      </c>
      <c r="S45">
        <v>21.226500000000001</v>
      </c>
      <c r="T45">
        <v>0</v>
      </c>
      <c r="U45">
        <v>348.97500000000002</v>
      </c>
      <c r="V45">
        <v>15.464600000000001</v>
      </c>
      <c r="W45">
        <v>29.870799999999999</v>
      </c>
      <c r="X45">
        <v>131.53739999999999</v>
      </c>
      <c r="Y45">
        <v>0</v>
      </c>
      <c r="Z45">
        <v>0</v>
      </c>
      <c r="AA45">
        <v>0</v>
      </c>
      <c r="AB45">
        <v>26.34008</v>
      </c>
      <c r="AC45">
        <v>19.374782</v>
      </c>
      <c r="AD45">
        <v>36.591700000000003</v>
      </c>
      <c r="AE45">
        <v>49.436556000000003</v>
      </c>
      <c r="AF45">
        <v>29.58</v>
      </c>
      <c r="AG45">
        <v>39.088799999999999</v>
      </c>
      <c r="AH45">
        <v>140.34540000000001</v>
      </c>
      <c r="AI45">
        <v>0</v>
      </c>
      <c r="AJ45">
        <v>0</v>
      </c>
      <c r="AK45">
        <v>25.38</v>
      </c>
      <c r="AL45">
        <v>58.1</v>
      </c>
      <c r="AM45">
        <v>0</v>
      </c>
      <c r="AN45">
        <v>0.87997999999999998</v>
      </c>
      <c r="AO45">
        <v>29.106000000000002</v>
      </c>
      <c r="AP45">
        <v>11.529</v>
      </c>
      <c r="AQ45">
        <v>31.122</v>
      </c>
      <c r="AR45">
        <v>24.288</v>
      </c>
      <c r="AS45">
        <v>21.523199999999999</v>
      </c>
      <c r="AT45">
        <v>7.4160000000000004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71.490000000000009</v>
      </c>
      <c r="BA45">
        <f t="shared" si="1"/>
        <v>2278.5964230000009</v>
      </c>
      <c r="BB45">
        <v>42</v>
      </c>
      <c r="BD45">
        <v>24.08</v>
      </c>
      <c r="BE45">
        <v>4.1500000000000004</v>
      </c>
      <c r="BF45">
        <v>0.76</v>
      </c>
      <c r="BG45">
        <v>1.98</v>
      </c>
      <c r="BH45">
        <v>5.26</v>
      </c>
      <c r="BI45">
        <v>4.78</v>
      </c>
      <c r="BJ45">
        <v>2.81</v>
      </c>
      <c r="BK45">
        <v>2.56</v>
      </c>
      <c r="BL45">
        <v>0.95</v>
      </c>
      <c r="BM45">
        <v>0</v>
      </c>
      <c r="BN45">
        <v>0.5</v>
      </c>
      <c r="BO45">
        <v>14.1</v>
      </c>
      <c r="BP45">
        <v>3.73</v>
      </c>
      <c r="BQ45">
        <v>4.41</v>
      </c>
      <c r="BR45">
        <v>1.02</v>
      </c>
      <c r="BS45">
        <v>0.4</v>
      </c>
      <c r="BT45">
        <v>0</v>
      </c>
      <c r="BU45">
        <v>0</v>
      </c>
      <c r="BV45">
        <v>0</v>
      </c>
      <c r="BW45">
        <f t="shared" si="2"/>
        <v>71.490000000000009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107.9528</v>
      </c>
      <c r="L46">
        <v>550.928</v>
      </c>
      <c r="M46">
        <v>46</v>
      </c>
      <c r="N46">
        <v>118.125</v>
      </c>
      <c r="O46">
        <v>123.66562500000001</v>
      </c>
      <c r="P46">
        <v>125.58750000000001</v>
      </c>
      <c r="Q46">
        <v>14.6944</v>
      </c>
      <c r="R46">
        <v>23.9053</v>
      </c>
      <c r="S46">
        <v>21.226500000000001</v>
      </c>
      <c r="T46">
        <v>0</v>
      </c>
      <c r="U46">
        <v>348.97500000000002</v>
      </c>
      <c r="V46">
        <v>15.464600000000001</v>
      </c>
      <c r="W46">
        <v>29.870799999999999</v>
      </c>
      <c r="X46">
        <v>131.53739999999999</v>
      </c>
      <c r="Y46">
        <v>0</v>
      </c>
      <c r="Z46">
        <v>0</v>
      </c>
      <c r="AA46">
        <v>0</v>
      </c>
      <c r="AB46">
        <v>26.34008</v>
      </c>
      <c r="AC46">
        <v>19.374782</v>
      </c>
      <c r="AD46">
        <v>36.591700000000003</v>
      </c>
      <c r="AE46">
        <v>49.436556000000003</v>
      </c>
      <c r="AF46">
        <v>29.58</v>
      </c>
      <c r="AG46">
        <v>39.088799999999999</v>
      </c>
      <c r="AH46">
        <v>116.9545</v>
      </c>
      <c r="AI46">
        <v>0</v>
      </c>
      <c r="AJ46">
        <v>0</v>
      </c>
      <c r="AK46">
        <v>25.38</v>
      </c>
      <c r="AL46">
        <v>58.1</v>
      </c>
      <c r="AM46">
        <v>0</v>
      </c>
      <c r="AN46">
        <v>0.87997999999999998</v>
      </c>
      <c r="AO46">
        <v>29.106000000000002</v>
      </c>
      <c r="AP46">
        <v>11.529</v>
      </c>
      <c r="AQ46">
        <v>31.122</v>
      </c>
      <c r="AR46">
        <v>24.288</v>
      </c>
      <c r="AS46">
        <v>21.523199999999999</v>
      </c>
      <c r="AT46">
        <v>7.4160000000000004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71.66</v>
      </c>
      <c r="BA46">
        <f t="shared" si="1"/>
        <v>2256.3035230000005</v>
      </c>
      <c r="BB46">
        <v>43</v>
      </c>
      <c r="BD46">
        <v>24.08</v>
      </c>
      <c r="BE46">
        <v>4.1500000000000004</v>
      </c>
      <c r="BF46">
        <v>0.76</v>
      </c>
      <c r="BG46">
        <v>1.98</v>
      </c>
      <c r="BH46">
        <v>5.26</v>
      </c>
      <c r="BI46">
        <v>4.78</v>
      </c>
      <c r="BJ46">
        <v>2.81</v>
      </c>
      <c r="BK46">
        <v>2.56</v>
      </c>
      <c r="BL46">
        <v>1.1200000000000001</v>
      </c>
      <c r="BM46">
        <v>0</v>
      </c>
      <c r="BN46">
        <v>0.5</v>
      </c>
      <c r="BO46">
        <v>14.1</v>
      </c>
      <c r="BP46">
        <v>3.73</v>
      </c>
      <c r="BQ46">
        <v>4.41</v>
      </c>
      <c r="BR46">
        <v>1.02</v>
      </c>
      <c r="BS46">
        <v>0.4</v>
      </c>
      <c r="BT46">
        <v>0</v>
      </c>
      <c r="BU46">
        <v>0</v>
      </c>
      <c r="BV46">
        <v>0</v>
      </c>
      <c r="BW46">
        <f t="shared" si="2"/>
        <v>71.66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97.952799999999996</v>
      </c>
      <c r="L47">
        <v>545.928</v>
      </c>
      <c r="M47">
        <v>46</v>
      </c>
      <c r="N47">
        <v>118.125</v>
      </c>
      <c r="O47">
        <v>123.66562500000001</v>
      </c>
      <c r="P47">
        <v>125.58750000000001</v>
      </c>
      <c r="Q47">
        <v>9.6943999999999999</v>
      </c>
      <c r="R47">
        <v>15.9053</v>
      </c>
      <c r="S47">
        <v>10.0265</v>
      </c>
      <c r="T47">
        <v>0</v>
      </c>
      <c r="U47">
        <v>348.97500000000002</v>
      </c>
      <c r="V47">
        <v>11.36</v>
      </c>
      <c r="W47">
        <v>24.338100000000001</v>
      </c>
      <c r="X47">
        <v>131.53739999999999</v>
      </c>
      <c r="Y47">
        <v>0</v>
      </c>
      <c r="Z47">
        <v>0</v>
      </c>
      <c r="AA47">
        <v>0</v>
      </c>
      <c r="AB47">
        <v>26.34008</v>
      </c>
      <c r="AC47">
        <v>19.374782</v>
      </c>
      <c r="AD47">
        <v>36.591700000000003</v>
      </c>
      <c r="AE47">
        <v>49.436556000000003</v>
      </c>
      <c r="AF47">
        <v>29.58</v>
      </c>
      <c r="AG47">
        <v>39.088799999999999</v>
      </c>
      <c r="AH47">
        <v>116.9545</v>
      </c>
      <c r="AI47">
        <v>0</v>
      </c>
      <c r="AJ47">
        <v>0</v>
      </c>
      <c r="AK47">
        <v>25.38</v>
      </c>
      <c r="AL47">
        <v>58.1</v>
      </c>
      <c r="AM47">
        <v>0</v>
      </c>
      <c r="AN47">
        <v>0.87997999999999998</v>
      </c>
      <c r="AO47">
        <v>29.106000000000002</v>
      </c>
      <c r="AP47">
        <v>11.529</v>
      </c>
      <c r="AQ47">
        <v>31.122</v>
      </c>
      <c r="AR47">
        <v>24.288</v>
      </c>
      <c r="AS47">
        <v>21.523199999999999</v>
      </c>
      <c r="AT47">
        <v>7.4160000000000004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72.320000000000007</v>
      </c>
      <c r="BA47">
        <f t="shared" si="1"/>
        <v>2208.1262230000002</v>
      </c>
      <c r="BB47">
        <v>44</v>
      </c>
      <c r="BD47">
        <v>24.08</v>
      </c>
      <c r="BE47">
        <v>4.1500000000000004</v>
      </c>
      <c r="BF47">
        <v>0.78</v>
      </c>
      <c r="BG47">
        <v>1.98</v>
      </c>
      <c r="BH47">
        <v>5.26</v>
      </c>
      <c r="BI47">
        <v>4.78</v>
      </c>
      <c r="BJ47">
        <v>2.81</v>
      </c>
      <c r="BK47">
        <v>3.04</v>
      </c>
      <c r="BL47">
        <v>1.28</v>
      </c>
      <c r="BM47">
        <v>0</v>
      </c>
      <c r="BN47">
        <v>0.5</v>
      </c>
      <c r="BO47">
        <v>14.1</v>
      </c>
      <c r="BP47">
        <v>3.73</v>
      </c>
      <c r="BQ47">
        <v>4.41</v>
      </c>
      <c r="BR47">
        <v>1.02</v>
      </c>
      <c r="BS47">
        <v>0.4</v>
      </c>
      <c r="BT47">
        <v>0</v>
      </c>
      <c r="BU47">
        <v>0</v>
      </c>
      <c r="BV47">
        <v>0</v>
      </c>
      <c r="BW47">
        <f t="shared" si="2"/>
        <v>72.320000000000007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104.9528</v>
      </c>
      <c r="L48">
        <v>545.928</v>
      </c>
      <c r="M48">
        <v>46</v>
      </c>
      <c r="N48">
        <v>118.125</v>
      </c>
      <c r="O48">
        <v>123.66562500000001</v>
      </c>
      <c r="P48">
        <v>125.58750000000001</v>
      </c>
      <c r="Q48">
        <v>13.6944</v>
      </c>
      <c r="R48">
        <v>23.9053</v>
      </c>
      <c r="S48">
        <v>15.0265</v>
      </c>
      <c r="T48">
        <v>0</v>
      </c>
      <c r="U48">
        <v>348.97500000000002</v>
      </c>
      <c r="V48">
        <v>11.36</v>
      </c>
      <c r="W48">
        <v>24.338100000000001</v>
      </c>
      <c r="X48">
        <v>131.53739999999999</v>
      </c>
      <c r="Y48">
        <v>0</v>
      </c>
      <c r="Z48">
        <v>0</v>
      </c>
      <c r="AA48">
        <v>0</v>
      </c>
      <c r="AB48">
        <v>26.34008</v>
      </c>
      <c r="AC48">
        <v>19.374782</v>
      </c>
      <c r="AD48">
        <v>36.591700000000003</v>
      </c>
      <c r="AE48">
        <v>49.436556000000003</v>
      </c>
      <c r="AF48">
        <v>29.58</v>
      </c>
      <c r="AG48">
        <v>39.088799999999999</v>
      </c>
      <c r="AH48">
        <v>116.9545</v>
      </c>
      <c r="AI48">
        <v>0</v>
      </c>
      <c r="AJ48">
        <v>0</v>
      </c>
      <c r="AK48">
        <v>25.38</v>
      </c>
      <c r="AL48">
        <v>58.1</v>
      </c>
      <c r="AM48">
        <v>0</v>
      </c>
      <c r="AN48">
        <v>0.87997999999999998</v>
      </c>
      <c r="AO48">
        <v>29.106000000000002</v>
      </c>
      <c r="AP48">
        <v>11.529</v>
      </c>
      <c r="AQ48">
        <v>31.122</v>
      </c>
      <c r="AR48">
        <v>24.288</v>
      </c>
      <c r="AS48">
        <v>21.523199999999999</v>
      </c>
      <c r="AT48">
        <v>7.4160000000000004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72.67</v>
      </c>
      <c r="BA48">
        <f t="shared" si="1"/>
        <v>2232.4762230000001</v>
      </c>
      <c r="BB48">
        <v>45</v>
      </c>
      <c r="BD48">
        <v>24.07</v>
      </c>
      <c r="BE48">
        <v>4.1500000000000004</v>
      </c>
      <c r="BF48">
        <v>0.78</v>
      </c>
      <c r="BG48">
        <v>1.98</v>
      </c>
      <c r="BH48">
        <v>5.26</v>
      </c>
      <c r="BI48">
        <v>4.78</v>
      </c>
      <c r="BJ48">
        <v>2.81</v>
      </c>
      <c r="BK48">
        <v>3.04</v>
      </c>
      <c r="BL48">
        <v>1.64</v>
      </c>
      <c r="BM48">
        <v>0</v>
      </c>
      <c r="BN48">
        <v>0.5</v>
      </c>
      <c r="BO48">
        <v>14.1</v>
      </c>
      <c r="BP48">
        <v>3.73</v>
      </c>
      <c r="BQ48">
        <v>4.41</v>
      </c>
      <c r="BR48">
        <v>1.02</v>
      </c>
      <c r="BS48">
        <v>0.4</v>
      </c>
      <c r="BT48">
        <v>0</v>
      </c>
      <c r="BU48">
        <v>0</v>
      </c>
      <c r="BV48">
        <v>0</v>
      </c>
      <c r="BW48">
        <f t="shared" si="2"/>
        <v>72.67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104.9528</v>
      </c>
      <c r="L49">
        <v>545.928</v>
      </c>
      <c r="M49">
        <v>46</v>
      </c>
      <c r="N49">
        <v>118.125</v>
      </c>
      <c r="O49">
        <v>123.66562500000001</v>
      </c>
      <c r="P49">
        <v>125.58750000000001</v>
      </c>
      <c r="Q49">
        <v>13.6944</v>
      </c>
      <c r="R49">
        <v>23.9053</v>
      </c>
      <c r="S49">
        <v>15.0265</v>
      </c>
      <c r="T49">
        <v>0</v>
      </c>
      <c r="U49">
        <v>348.97500000000002</v>
      </c>
      <c r="V49">
        <v>9.36</v>
      </c>
      <c r="W49">
        <v>19.338100000000001</v>
      </c>
      <c r="X49">
        <v>98.42</v>
      </c>
      <c r="Y49">
        <v>0</v>
      </c>
      <c r="Z49">
        <v>0</v>
      </c>
      <c r="AA49">
        <v>0</v>
      </c>
      <c r="AB49">
        <v>26.34008</v>
      </c>
      <c r="AC49">
        <v>19.374782</v>
      </c>
      <c r="AD49">
        <v>36.591700000000003</v>
      </c>
      <c r="AE49">
        <v>49.436556000000003</v>
      </c>
      <c r="AF49">
        <v>29.58</v>
      </c>
      <c r="AG49">
        <v>39.088799999999999</v>
      </c>
      <c r="AH49">
        <v>93.563599999999994</v>
      </c>
      <c r="AI49">
        <v>0</v>
      </c>
      <c r="AJ49">
        <v>0</v>
      </c>
      <c r="AK49">
        <v>25.38</v>
      </c>
      <c r="AL49">
        <v>47.642000000000003</v>
      </c>
      <c r="AM49">
        <v>0</v>
      </c>
      <c r="AN49">
        <v>0.87997999999999998</v>
      </c>
      <c r="AO49">
        <v>29.106000000000002</v>
      </c>
      <c r="AP49">
        <v>11.529</v>
      </c>
      <c r="AQ49">
        <v>31.122</v>
      </c>
      <c r="AR49">
        <v>24.288</v>
      </c>
      <c r="AS49">
        <v>21.523199999999999</v>
      </c>
      <c r="AT49">
        <v>7.4160000000000004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72.900000000000006</v>
      </c>
      <c r="BA49">
        <f t="shared" si="1"/>
        <v>2158.7399230000005</v>
      </c>
      <c r="BB49">
        <v>46</v>
      </c>
      <c r="BD49">
        <v>24.08</v>
      </c>
      <c r="BE49">
        <v>4.1900000000000004</v>
      </c>
      <c r="BF49">
        <v>0.81</v>
      </c>
      <c r="BG49">
        <v>1.98</v>
      </c>
      <c r="BH49">
        <v>5.26</v>
      </c>
      <c r="BI49">
        <v>4.78</v>
      </c>
      <c r="BJ49">
        <v>2.81</v>
      </c>
      <c r="BK49">
        <v>3.17</v>
      </c>
      <c r="BL49">
        <v>1.66</v>
      </c>
      <c r="BM49">
        <v>0</v>
      </c>
      <c r="BN49">
        <v>0.5</v>
      </c>
      <c r="BO49">
        <v>14.1</v>
      </c>
      <c r="BP49">
        <v>3.73</v>
      </c>
      <c r="BQ49">
        <v>4.41</v>
      </c>
      <c r="BR49">
        <v>1.02</v>
      </c>
      <c r="BS49">
        <v>0.4</v>
      </c>
      <c r="BT49">
        <v>0</v>
      </c>
      <c r="BU49">
        <v>0</v>
      </c>
      <c r="BV49">
        <v>0</v>
      </c>
      <c r="BW49">
        <f t="shared" si="2"/>
        <v>72.900000000000006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104.9528</v>
      </c>
      <c r="L50">
        <v>545.928</v>
      </c>
      <c r="M50">
        <v>46</v>
      </c>
      <c r="N50">
        <v>118.125</v>
      </c>
      <c r="O50">
        <v>123.66562500000001</v>
      </c>
      <c r="P50">
        <v>125.58750000000001</v>
      </c>
      <c r="Q50">
        <v>13.6944</v>
      </c>
      <c r="R50">
        <v>23.9053</v>
      </c>
      <c r="S50">
        <v>15.0265</v>
      </c>
      <c r="T50">
        <v>0</v>
      </c>
      <c r="U50">
        <v>348.97500000000002</v>
      </c>
      <c r="V50">
        <v>9.36</v>
      </c>
      <c r="W50">
        <v>19.338100000000001</v>
      </c>
      <c r="X50">
        <v>98.42</v>
      </c>
      <c r="Y50">
        <v>0</v>
      </c>
      <c r="Z50">
        <v>0</v>
      </c>
      <c r="AA50">
        <v>0</v>
      </c>
      <c r="AB50">
        <v>26.34008</v>
      </c>
      <c r="AC50">
        <v>19.374782</v>
      </c>
      <c r="AD50">
        <v>36.591700000000003</v>
      </c>
      <c r="AE50">
        <v>49.436556000000003</v>
      </c>
      <c r="AF50">
        <v>29.58</v>
      </c>
      <c r="AG50">
        <v>39.088799999999999</v>
      </c>
      <c r="AH50">
        <v>75.760000000000005</v>
      </c>
      <c r="AI50">
        <v>0</v>
      </c>
      <c r="AJ50">
        <v>0</v>
      </c>
      <c r="AK50">
        <v>25.38</v>
      </c>
      <c r="AL50">
        <v>47.642000000000003</v>
      </c>
      <c r="AM50">
        <v>0</v>
      </c>
      <c r="AN50">
        <v>0.87997999999999998</v>
      </c>
      <c r="AO50">
        <v>29.106000000000002</v>
      </c>
      <c r="AP50">
        <v>11.529</v>
      </c>
      <c r="AQ50">
        <v>31.122</v>
      </c>
      <c r="AR50">
        <v>33.119999999999997</v>
      </c>
      <c r="AS50">
        <v>21.523199999999999</v>
      </c>
      <c r="AT50">
        <v>7.4160000000000004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72.95</v>
      </c>
      <c r="BA50">
        <f t="shared" si="1"/>
        <v>2149.818323</v>
      </c>
      <c r="BB50">
        <v>47</v>
      </c>
      <c r="BD50">
        <v>24.08</v>
      </c>
      <c r="BE50">
        <v>4.1900000000000004</v>
      </c>
      <c r="BF50">
        <v>0.81</v>
      </c>
      <c r="BG50">
        <v>1.98</v>
      </c>
      <c r="BH50">
        <v>5.26</v>
      </c>
      <c r="BI50">
        <v>4.78</v>
      </c>
      <c r="BJ50">
        <v>2.81</v>
      </c>
      <c r="BK50">
        <v>3.17</v>
      </c>
      <c r="BL50">
        <v>1.71</v>
      </c>
      <c r="BM50">
        <v>0</v>
      </c>
      <c r="BN50">
        <v>0.5</v>
      </c>
      <c r="BO50">
        <v>14.1</v>
      </c>
      <c r="BP50">
        <v>3.73</v>
      </c>
      <c r="BQ50">
        <v>4.41</v>
      </c>
      <c r="BR50">
        <v>1.02</v>
      </c>
      <c r="BS50">
        <v>0.4</v>
      </c>
      <c r="BT50">
        <v>0</v>
      </c>
      <c r="BU50">
        <v>0</v>
      </c>
      <c r="BV50">
        <v>0</v>
      </c>
      <c r="BW50">
        <f t="shared" si="2"/>
        <v>72.95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104.1228</v>
      </c>
      <c r="L51">
        <v>545.26800000000003</v>
      </c>
      <c r="M51">
        <v>46</v>
      </c>
      <c r="N51">
        <v>118.125</v>
      </c>
      <c r="O51">
        <v>123.66562500000001</v>
      </c>
      <c r="P51">
        <v>125.58750000000001</v>
      </c>
      <c r="Q51">
        <v>13.5944</v>
      </c>
      <c r="R51">
        <v>23.805299999999999</v>
      </c>
      <c r="S51">
        <v>14.9665</v>
      </c>
      <c r="T51">
        <v>0</v>
      </c>
      <c r="U51">
        <v>348.97500000000002</v>
      </c>
      <c r="V51">
        <v>9.36</v>
      </c>
      <c r="W51">
        <v>19.428100000000001</v>
      </c>
      <c r="X51">
        <v>92</v>
      </c>
      <c r="Y51">
        <v>0</v>
      </c>
      <c r="Z51">
        <v>0</v>
      </c>
      <c r="AA51">
        <v>0</v>
      </c>
      <c r="AB51">
        <v>26.34008</v>
      </c>
      <c r="AC51">
        <v>19.374782</v>
      </c>
      <c r="AD51">
        <v>36.591700000000003</v>
      </c>
      <c r="AE51">
        <v>49.436556000000003</v>
      </c>
      <c r="AF51">
        <v>29.58</v>
      </c>
      <c r="AG51">
        <v>39.088799999999999</v>
      </c>
      <c r="AH51">
        <v>75.760000000000005</v>
      </c>
      <c r="AI51">
        <v>0</v>
      </c>
      <c r="AJ51">
        <v>0</v>
      </c>
      <c r="AK51">
        <v>25.38</v>
      </c>
      <c r="AL51">
        <v>47.642000000000003</v>
      </c>
      <c r="AM51">
        <v>0</v>
      </c>
      <c r="AN51">
        <v>0.87997999999999998</v>
      </c>
      <c r="AO51">
        <v>29.106000000000002</v>
      </c>
      <c r="AP51">
        <v>11.529</v>
      </c>
      <c r="AQ51">
        <v>31.122</v>
      </c>
      <c r="AR51">
        <v>52.991999999999997</v>
      </c>
      <c r="AS51">
        <v>21.523199999999999</v>
      </c>
      <c r="AT51">
        <v>7.4160000000000004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72.930000000000007</v>
      </c>
      <c r="BA51">
        <f t="shared" si="1"/>
        <v>2161.5903230000004</v>
      </c>
      <c r="BB51">
        <v>48</v>
      </c>
      <c r="BD51">
        <v>24.07</v>
      </c>
      <c r="BE51">
        <v>4.1500000000000004</v>
      </c>
      <c r="BF51">
        <v>0.82</v>
      </c>
      <c r="BG51">
        <v>1.98</v>
      </c>
      <c r="BH51">
        <v>5.26</v>
      </c>
      <c r="BI51">
        <v>4.78</v>
      </c>
      <c r="BJ51">
        <v>2.81</v>
      </c>
      <c r="BK51">
        <v>3.17</v>
      </c>
      <c r="BL51">
        <v>1.73</v>
      </c>
      <c r="BM51">
        <v>0</v>
      </c>
      <c r="BN51">
        <v>0.5</v>
      </c>
      <c r="BO51">
        <v>14.1</v>
      </c>
      <c r="BP51">
        <v>3.73</v>
      </c>
      <c r="BQ51">
        <v>4.41</v>
      </c>
      <c r="BR51">
        <v>1.02</v>
      </c>
      <c r="BS51">
        <v>0.4</v>
      </c>
      <c r="BT51">
        <v>0</v>
      </c>
      <c r="BU51">
        <v>0</v>
      </c>
      <c r="BV51">
        <v>0</v>
      </c>
      <c r="BW51">
        <f t="shared" si="2"/>
        <v>72.930000000000007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104.1228</v>
      </c>
      <c r="L52">
        <v>545.26800000000003</v>
      </c>
      <c r="M52">
        <v>46</v>
      </c>
      <c r="N52">
        <v>118.125</v>
      </c>
      <c r="O52">
        <v>123.66562500000001</v>
      </c>
      <c r="P52">
        <v>125.58750000000001</v>
      </c>
      <c r="Q52">
        <v>13.5944</v>
      </c>
      <c r="R52">
        <v>23.805299999999999</v>
      </c>
      <c r="S52">
        <v>14.9665</v>
      </c>
      <c r="T52">
        <v>0</v>
      </c>
      <c r="U52">
        <v>348.97500000000002</v>
      </c>
      <c r="V52">
        <v>9.36</v>
      </c>
      <c r="W52">
        <v>19.428100000000001</v>
      </c>
      <c r="X52">
        <v>92</v>
      </c>
      <c r="Y52">
        <v>0</v>
      </c>
      <c r="Z52">
        <v>0</v>
      </c>
      <c r="AA52">
        <v>0</v>
      </c>
      <c r="AB52">
        <v>26.34008</v>
      </c>
      <c r="AC52">
        <v>19.374782</v>
      </c>
      <c r="AD52">
        <v>36.591700000000003</v>
      </c>
      <c r="AE52">
        <v>49.436556000000003</v>
      </c>
      <c r="AF52">
        <v>29.58</v>
      </c>
      <c r="AG52">
        <v>39.088799999999999</v>
      </c>
      <c r="AH52">
        <v>75.760000000000005</v>
      </c>
      <c r="AI52">
        <v>0</v>
      </c>
      <c r="AJ52">
        <v>0</v>
      </c>
      <c r="AK52">
        <v>25.38</v>
      </c>
      <c r="AL52">
        <v>47.642000000000003</v>
      </c>
      <c r="AM52">
        <v>0</v>
      </c>
      <c r="AN52">
        <v>0.87997999999999998</v>
      </c>
      <c r="AO52">
        <v>29.106000000000002</v>
      </c>
      <c r="AP52">
        <v>11.529</v>
      </c>
      <c r="AQ52">
        <v>31.122</v>
      </c>
      <c r="AR52">
        <v>52.991999999999997</v>
      </c>
      <c r="AS52">
        <v>21.523199999999999</v>
      </c>
      <c r="AT52">
        <v>7.4160000000000004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72.930000000000007</v>
      </c>
      <c r="BA52">
        <f t="shared" si="1"/>
        <v>2161.5903230000004</v>
      </c>
      <c r="BB52">
        <v>49</v>
      </c>
      <c r="BD52">
        <v>24.07</v>
      </c>
      <c r="BE52">
        <v>4.1500000000000004</v>
      </c>
      <c r="BF52">
        <v>0.82</v>
      </c>
      <c r="BG52">
        <v>1.98</v>
      </c>
      <c r="BH52">
        <v>5.26</v>
      </c>
      <c r="BI52">
        <v>4.78</v>
      </c>
      <c r="BJ52">
        <v>2.81</v>
      </c>
      <c r="BK52">
        <v>3.17</v>
      </c>
      <c r="BL52">
        <v>1.73</v>
      </c>
      <c r="BM52">
        <v>0</v>
      </c>
      <c r="BN52">
        <v>0.5</v>
      </c>
      <c r="BO52">
        <v>14.1</v>
      </c>
      <c r="BP52">
        <v>3.73</v>
      </c>
      <c r="BQ52">
        <v>4.41</v>
      </c>
      <c r="BR52">
        <v>1.02</v>
      </c>
      <c r="BS52">
        <v>0.4</v>
      </c>
      <c r="BT52">
        <v>0</v>
      </c>
      <c r="BU52">
        <v>0</v>
      </c>
      <c r="BV52">
        <v>0</v>
      </c>
      <c r="BW52">
        <f t="shared" si="2"/>
        <v>72.930000000000007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104.1228</v>
      </c>
      <c r="L53">
        <v>545.26800000000003</v>
      </c>
      <c r="M53">
        <v>46</v>
      </c>
      <c r="N53">
        <v>118.125</v>
      </c>
      <c r="O53">
        <v>123.66562500000001</v>
      </c>
      <c r="P53">
        <v>125.58750000000001</v>
      </c>
      <c r="Q53">
        <v>13.5944</v>
      </c>
      <c r="R53">
        <v>23.805299999999999</v>
      </c>
      <c r="S53">
        <v>14.9665</v>
      </c>
      <c r="T53">
        <v>0</v>
      </c>
      <c r="U53">
        <v>348.97500000000002</v>
      </c>
      <c r="V53">
        <v>9.36</v>
      </c>
      <c r="W53">
        <v>19.428100000000001</v>
      </c>
      <c r="X53">
        <v>92</v>
      </c>
      <c r="Y53">
        <v>0</v>
      </c>
      <c r="Z53">
        <v>0</v>
      </c>
      <c r="AA53">
        <v>0</v>
      </c>
      <c r="AB53">
        <v>26.34008</v>
      </c>
      <c r="AC53">
        <v>19.374782</v>
      </c>
      <c r="AD53">
        <v>36.591700000000003</v>
      </c>
      <c r="AE53">
        <v>49.436556000000003</v>
      </c>
      <c r="AF53">
        <v>29.58</v>
      </c>
      <c r="AG53">
        <v>39.088799999999999</v>
      </c>
      <c r="AH53">
        <v>75.760000000000005</v>
      </c>
      <c r="AI53">
        <v>0</v>
      </c>
      <c r="AJ53">
        <v>0</v>
      </c>
      <c r="AK53">
        <v>25.38</v>
      </c>
      <c r="AL53">
        <v>47.642000000000003</v>
      </c>
      <c r="AM53">
        <v>0</v>
      </c>
      <c r="AN53">
        <v>0.87997999999999998</v>
      </c>
      <c r="AO53">
        <v>29.106000000000002</v>
      </c>
      <c r="AP53">
        <v>9.4794</v>
      </c>
      <c r="AQ53">
        <v>31.122</v>
      </c>
      <c r="AR53">
        <v>19.872</v>
      </c>
      <c r="AS53">
        <v>21.523199999999999</v>
      </c>
      <c r="AT53">
        <v>7.4160000000000004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72.940000000000012</v>
      </c>
      <c r="BA53">
        <f t="shared" si="1"/>
        <v>2126.4307230000004</v>
      </c>
      <c r="BB53">
        <v>50</v>
      </c>
      <c r="BD53">
        <v>24.07</v>
      </c>
      <c r="BE53">
        <v>4.1900000000000004</v>
      </c>
      <c r="BF53">
        <v>0.82</v>
      </c>
      <c r="BG53">
        <v>1.98</v>
      </c>
      <c r="BH53">
        <v>5.26</v>
      </c>
      <c r="BI53">
        <v>4.78</v>
      </c>
      <c r="BJ53">
        <v>2.81</v>
      </c>
      <c r="BK53">
        <v>3.17</v>
      </c>
      <c r="BL53">
        <v>1.7</v>
      </c>
      <c r="BM53">
        <v>0</v>
      </c>
      <c r="BN53">
        <v>0.5</v>
      </c>
      <c r="BO53">
        <v>14.1</v>
      </c>
      <c r="BP53">
        <v>3.73</v>
      </c>
      <c r="BQ53">
        <v>4.41</v>
      </c>
      <c r="BR53">
        <v>1.02</v>
      </c>
      <c r="BS53">
        <v>0.4</v>
      </c>
      <c r="BT53">
        <v>0</v>
      </c>
      <c r="BU53">
        <v>0</v>
      </c>
      <c r="BV53">
        <v>0</v>
      </c>
      <c r="BW53">
        <f t="shared" si="2"/>
        <v>72.940000000000012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104.1228</v>
      </c>
      <c r="L54">
        <v>545.26800000000003</v>
      </c>
      <c r="M54">
        <v>46</v>
      </c>
      <c r="N54">
        <v>118.125</v>
      </c>
      <c r="O54">
        <v>123.66562500000001</v>
      </c>
      <c r="P54">
        <v>125.58750000000001</v>
      </c>
      <c r="Q54">
        <v>13.5944</v>
      </c>
      <c r="R54">
        <v>23.805299999999999</v>
      </c>
      <c r="S54">
        <v>14.9665</v>
      </c>
      <c r="T54">
        <v>0</v>
      </c>
      <c r="U54">
        <v>348.97500000000002</v>
      </c>
      <c r="V54">
        <v>9.36</v>
      </c>
      <c r="W54">
        <v>19.428100000000001</v>
      </c>
      <c r="X54">
        <v>92</v>
      </c>
      <c r="Y54">
        <v>0</v>
      </c>
      <c r="Z54">
        <v>0</v>
      </c>
      <c r="AA54">
        <v>0</v>
      </c>
      <c r="AB54">
        <v>26.34008</v>
      </c>
      <c r="AC54">
        <v>19.374782</v>
      </c>
      <c r="AD54">
        <v>36.591700000000003</v>
      </c>
      <c r="AE54">
        <v>49.436556000000003</v>
      </c>
      <c r="AF54">
        <v>29.58</v>
      </c>
      <c r="AG54">
        <v>39.088799999999999</v>
      </c>
      <c r="AH54">
        <v>75.760000000000005</v>
      </c>
      <c r="AI54">
        <v>0</v>
      </c>
      <c r="AJ54">
        <v>0</v>
      </c>
      <c r="AK54">
        <v>25.38</v>
      </c>
      <c r="AL54">
        <v>47.642000000000003</v>
      </c>
      <c r="AM54">
        <v>0</v>
      </c>
      <c r="AN54">
        <v>0.87997999999999998</v>
      </c>
      <c r="AO54">
        <v>29.106000000000002</v>
      </c>
      <c r="AP54">
        <v>9.4794</v>
      </c>
      <c r="AQ54">
        <v>31.122</v>
      </c>
      <c r="AR54">
        <v>19.872</v>
      </c>
      <c r="AS54">
        <v>21.523199999999999</v>
      </c>
      <c r="AT54">
        <v>7.4160000000000004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72.95</v>
      </c>
      <c r="BA54">
        <f t="shared" si="1"/>
        <v>2126.4407230000002</v>
      </c>
      <c r="BB54">
        <v>51</v>
      </c>
      <c r="BD54">
        <v>24.07</v>
      </c>
      <c r="BE54">
        <v>4.1900000000000004</v>
      </c>
      <c r="BF54">
        <v>0.82</v>
      </c>
      <c r="BG54">
        <v>1.98</v>
      </c>
      <c r="BH54">
        <v>5.26</v>
      </c>
      <c r="BI54">
        <v>4.78</v>
      </c>
      <c r="BJ54">
        <v>2.81</v>
      </c>
      <c r="BK54">
        <v>3.18</v>
      </c>
      <c r="BL54">
        <v>1.7</v>
      </c>
      <c r="BM54">
        <v>0</v>
      </c>
      <c r="BN54">
        <v>0.5</v>
      </c>
      <c r="BO54">
        <v>14.1</v>
      </c>
      <c r="BP54">
        <v>3.73</v>
      </c>
      <c r="BQ54">
        <v>4.41</v>
      </c>
      <c r="BR54">
        <v>1.02</v>
      </c>
      <c r="BS54">
        <v>0.4</v>
      </c>
      <c r="BT54">
        <v>0</v>
      </c>
      <c r="BU54">
        <v>0</v>
      </c>
      <c r="BV54">
        <v>0</v>
      </c>
      <c r="BW54">
        <f t="shared" si="2"/>
        <v>72.95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104.1228</v>
      </c>
      <c r="L55">
        <v>514.34</v>
      </c>
      <c r="M55">
        <v>46</v>
      </c>
      <c r="N55">
        <v>118.125</v>
      </c>
      <c r="O55">
        <v>123.66562500000001</v>
      </c>
      <c r="P55">
        <v>125.58750000000001</v>
      </c>
      <c r="Q55">
        <v>13.5944</v>
      </c>
      <c r="R55">
        <v>23.805299999999999</v>
      </c>
      <c r="S55">
        <v>14.9665</v>
      </c>
      <c r="T55">
        <v>0</v>
      </c>
      <c r="U55">
        <v>348.97500000000002</v>
      </c>
      <c r="V55">
        <v>9.36</v>
      </c>
      <c r="W55">
        <v>19.428100000000001</v>
      </c>
      <c r="X55">
        <v>92</v>
      </c>
      <c r="Y55">
        <v>0</v>
      </c>
      <c r="Z55">
        <v>0</v>
      </c>
      <c r="AA55">
        <v>0</v>
      </c>
      <c r="AB55">
        <v>26.34008</v>
      </c>
      <c r="AC55">
        <v>19.374782</v>
      </c>
      <c r="AD55">
        <v>36.591700000000003</v>
      </c>
      <c r="AE55">
        <v>49.436556000000003</v>
      </c>
      <c r="AF55">
        <v>29.58</v>
      </c>
      <c r="AG55">
        <v>39.088799999999999</v>
      </c>
      <c r="AH55">
        <v>75.760000000000005</v>
      </c>
      <c r="AI55">
        <v>0</v>
      </c>
      <c r="AJ55">
        <v>0</v>
      </c>
      <c r="AK55">
        <v>25.38</v>
      </c>
      <c r="AL55">
        <v>47.642000000000003</v>
      </c>
      <c r="AM55">
        <v>0</v>
      </c>
      <c r="AN55">
        <v>0.87997999999999998</v>
      </c>
      <c r="AO55">
        <v>29.106000000000002</v>
      </c>
      <c r="AP55">
        <v>9.4794</v>
      </c>
      <c r="AQ55">
        <v>31.122</v>
      </c>
      <c r="AR55">
        <v>19.872</v>
      </c>
      <c r="AS55">
        <v>21.523199999999999</v>
      </c>
      <c r="AT55">
        <v>7.4160000000000004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72.960000000000008</v>
      </c>
      <c r="BA55">
        <f t="shared" si="1"/>
        <v>2095.522723</v>
      </c>
      <c r="BB55">
        <v>52</v>
      </c>
      <c r="BD55">
        <v>24.08</v>
      </c>
      <c r="BE55">
        <v>4.1900000000000004</v>
      </c>
      <c r="BF55">
        <v>0.82</v>
      </c>
      <c r="BG55">
        <v>1.98</v>
      </c>
      <c r="BH55">
        <v>5.26</v>
      </c>
      <c r="BI55">
        <v>4.78</v>
      </c>
      <c r="BJ55">
        <v>2.81</v>
      </c>
      <c r="BK55">
        <v>3.18</v>
      </c>
      <c r="BL55">
        <v>1.7</v>
      </c>
      <c r="BM55">
        <v>0</v>
      </c>
      <c r="BN55">
        <v>0.5</v>
      </c>
      <c r="BO55">
        <v>14.1</v>
      </c>
      <c r="BP55">
        <v>3.73</v>
      </c>
      <c r="BQ55">
        <v>4.41</v>
      </c>
      <c r="BR55">
        <v>1.02</v>
      </c>
      <c r="BS55">
        <v>0.4</v>
      </c>
      <c r="BT55">
        <v>0</v>
      </c>
      <c r="BU55">
        <v>0</v>
      </c>
      <c r="BV55">
        <v>0</v>
      </c>
      <c r="BW55">
        <f t="shared" si="2"/>
        <v>72.960000000000008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104.1228</v>
      </c>
      <c r="L56">
        <v>494.34</v>
      </c>
      <c r="M56">
        <v>46</v>
      </c>
      <c r="N56">
        <v>118.125</v>
      </c>
      <c r="O56">
        <v>123.66562500000001</v>
      </c>
      <c r="P56">
        <v>125.58750000000001</v>
      </c>
      <c r="Q56">
        <v>13.5944</v>
      </c>
      <c r="R56">
        <v>23.805299999999999</v>
      </c>
      <c r="S56">
        <v>14.9665</v>
      </c>
      <c r="T56">
        <v>0</v>
      </c>
      <c r="U56">
        <v>348.97500000000002</v>
      </c>
      <c r="V56">
        <v>9.36</v>
      </c>
      <c r="W56">
        <v>19.428100000000001</v>
      </c>
      <c r="X56">
        <v>92</v>
      </c>
      <c r="Y56">
        <v>0</v>
      </c>
      <c r="Z56">
        <v>0</v>
      </c>
      <c r="AA56">
        <v>0</v>
      </c>
      <c r="AB56">
        <v>26.34008</v>
      </c>
      <c r="AC56">
        <v>19.374782</v>
      </c>
      <c r="AD56">
        <v>36.591700000000003</v>
      </c>
      <c r="AE56">
        <v>49.436556000000003</v>
      </c>
      <c r="AF56">
        <v>29.58</v>
      </c>
      <c r="AG56">
        <v>39.088799999999999</v>
      </c>
      <c r="AH56">
        <v>75.760000000000005</v>
      </c>
      <c r="AI56">
        <v>0</v>
      </c>
      <c r="AJ56">
        <v>0</v>
      </c>
      <c r="AK56">
        <v>25.38</v>
      </c>
      <c r="AL56">
        <v>47.642000000000003</v>
      </c>
      <c r="AM56">
        <v>0</v>
      </c>
      <c r="AN56">
        <v>0.87997999999999998</v>
      </c>
      <c r="AO56">
        <v>29.106000000000002</v>
      </c>
      <c r="AP56">
        <v>9.4794</v>
      </c>
      <c r="AQ56">
        <v>31.122</v>
      </c>
      <c r="AR56">
        <v>24.288</v>
      </c>
      <c r="AS56">
        <v>21.523199999999999</v>
      </c>
      <c r="AT56">
        <v>7.4160000000000004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72.960000000000008</v>
      </c>
      <c r="BA56">
        <f t="shared" si="1"/>
        <v>2079.9387229999998</v>
      </c>
      <c r="BB56">
        <v>53</v>
      </c>
      <c r="BD56">
        <v>24.08</v>
      </c>
      <c r="BE56">
        <v>4.1900000000000004</v>
      </c>
      <c r="BF56">
        <v>0.82</v>
      </c>
      <c r="BG56">
        <v>1.98</v>
      </c>
      <c r="BH56">
        <v>5.26</v>
      </c>
      <c r="BI56">
        <v>4.78</v>
      </c>
      <c r="BJ56">
        <v>2.81</v>
      </c>
      <c r="BK56">
        <v>3.18</v>
      </c>
      <c r="BL56">
        <v>1.7</v>
      </c>
      <c r="BM56">
        <v>0</v>
      </c>
      <c r="BN56">
        <v>0.5</v>
      </c>
      <c r="BO56">
        <v>14.1</v>
      </c>
      <c r="BP56">
        <v>3.73</v>
      </c>
      <c r="BQ56">
        <v>4.41</v>
      </c>
      <c r="BR56">
        <v>1.02</v>
      </c>
      <c r="BS56">
        <v>0.4</v>
      </c>
      <c r="BT56">
        <v>0</v>
      </c>
      <c r="BU56">
        <v>0</v>
      </c>
      <c r="BV56">
        <v>0</v>
      </c>
      <c r="BW56">
        <f t="shared" si="2"/>
        <v>72.960000000000008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104.1228</v>
      </c>
      <c r="L57">
        <v>524.34</v>
      </c>
      <c r="M57">
        <v>46</v>
      </c>
      <c r="N57">
        <v>118.125</v>
      </c>
      <c r="O57">
        <v>123.66562500000001</v>
      </c>
      <c r="P57">
        <v>125.58750000000001</v>
      </c>
      <c r="Q57">
        <v>13.5944</v>
      </c>
      <c r="R57">
        <v>23.805299999999999</v>
      </c>
      <c r="S57">
        <v>14.9665</v>
      </c>
      <c r="T57">
        <v>0</v>
      </c>
      <c r="U57">
        <v>348.97500000000002</v>
      </c>
      <c r="V57">
        <v>9.36</v>
      </c>
      <c r="W57">
        <v>19.428100000000001</v>
      </c>
      <c r="X57">
        <v>92</v>
      </c>
      <c r="Y57">
        <v>0</v>
      </c>
      <c r="Z57">
        <v>6.5537999999999998</v>
      </c>
      <c r="AA57">
        <v>0</v>
      </c>
      <c r="AB57">
        <v>26.34008</v>
      </c>
      <c r="AC57">
        <v>19.374782</v>
      </c>
      <c r="AD57">
        <v>36.591700000000003</v>
      </c>
      <c r="AE57">
        <v>49.436556000000003</v>
      </c>
      <c r="AF57">
        <v>29.58</v>
      </c>
      <c r="AG57">
        <v>39.088799999999999</v>
      </c>
      <c r="AH57">
        <v>75.760000000000005</v>
      </c>
      <c r="AI57">
        <v>3.1825000000000001</v>
      </c>
      <c r="AJ57">
        <v>0</v>
      </c>
      <c r="AK57">
        <v>25.38</v>
      </c>
      <c r="AL57">
        <v>47.642000000000003</v>
      </c>
      <c r="AM57">
        <v>0</v>
      </c>
      <c r="AN57">
        <v>0.87997999999999998</v>
      </c>
      <c r="AO57">
        <v>29.106000000000002</v>
      </c>
      <c r="AP57">
        <v>9.4794</v>
      </c>
      <c r="AQ57">
        <v>31.122</v>
      </c>
      <c r="AR57">
        <v>24.288</v>
      </c>
      <c r="AS57">
        <v>21.523199999999999</v>
      </c>
      <c r="AT57">
        <v>7.4160000000000004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72.12</v>
      </c>
      <c r="BA57">
        <f t="shared" si="1"/>
        <v>2118.8350229999996</v>
      </c>
      <c r="BB57">
        <v>54</v>
      </c>
      <c r="BD57">
        <v>24.07</v>
      </c>
      <c r="BE57">
        <v>4.1900000000000004</v>
      </c>
      <c r="BF57">
        <v>0.82</v>
      </c>
      <c r="BG57">
        <v>1.98</v>
      </c>
      <c r="BH57">
        <v>5.26</v>
      </c>
      <c r="BI57">
        <v>4.78</v>
      </c>
      <c r="BJ57">
        <v>2.81</v>
      </c>
      <c r="BK57">
        <v>3.18</v>
      </c>
      <c r="BL57">
        <v>0.87</v>
      </c>
      <c r="BM57">
        <v>0</v>
      </c>
      <c r="BN57">
        <v>0.5</v>
      </c>
      <c r="BO57">
        <v>14.1</v>
      </c>
      <c r="BP57">
        <v>3.73</v>
      </c>
      <c r="BQ57">
        <v>4.41</v>
      </c>
      <c r="BR57">
        <v>1.02</v>
      </c>
      <c r="BS57">
        <v>0.4</v>
      </c>
      <c r="BT57">
        <v>0</v>
      </c>
      <c r="BU57">
        <v>0</v>
      </c>
      <c r="BV57">
        <v>0</v>
      </c>
      <c r="BW57">
        <f t="shared" si="2"/>
        <v>72.12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104.1228</v>
      </c>
      <c r="L58">
        <v>545.26800000000003</v>
      </c>
      <c r="M58">
        <v>46</v>
      </c>
      <c r="N58">
        <v>118.125</v>
      </c>
      <c r="O58">
        <v>123.66562500000001</v>
      </c>
      <c r="P58">
        <v>125.58750000000001</v>
      </c>
      <c r="Q58">
        <v>13.5944</v>
      </c>
      <c r="R58">
        <v>23.805299999999999</v>
      </c>
      <c r="S58">
        <v>14.9665</v>
      </c>
      <c r="T58">
        <v>0</v>
      </c>
      <c r="U58">
        <v>348.97500000000002</v>
      </c>
      <c r="V58">
        <v>14.45</v>
      </c>
      <c r="W58">
        <v>19.2881</v>
      </c>
      <c r="X58">
        <v>110.50230000000001</v>
      </c>
      <c r="Y58">
        <v>0</v>
      </c>
      <c r="Z58">
        <v>6.5537999999999998</v>
      </c>
      <c r="AA58">
        <v>0</v>
      </c>
      <c r="AB58">
        <v>26.34008</v>
      </c>
      <c r="AC58">
        <v>19.374782</v>
      </c>
      <c r="AD58">
        <v>36.591700000000003</v>
      </c>
      <c r="AE58">
        <v>49.436556000000003</v>
      </c>
      <c r="AF58">
        <v>29.58</v>
      </c>
      <c r="AG58">
        <v>39.088799999999999</v>
      </c>
      <c r="AH58">
        <v>75.760000000000005</v>
      </c>
      <c r="AI58">
        <v>14.003</v>
      </c>
      <c r="AJ58">
        <v>0</v>
      </c>
      <c r="AK58">
        <v>25.38</v>
      </c>
      <c r="AL58">
        <v>47.642000000000003</v>
      </c>
      <c r="AM58">
        <v>0</v>
      </c>
      <c r="AN58">
        <v>0.87997999999999998</v>
      </c>
      <c r="AO58">
        <v>29.106000000000002</v>
      </c>
      <c r="AP58">
        <v>9.4794</v>
      </c>
      <c r="AQ58">
        <v>46.683</v>
      </c>
      <c r="AR58">
        <v>24.288</v>
      </c>
      <c r="AS58">
        <v>21.523199999999999</v>
      </c>
      <c r="AT58">
        <v>7.4160000000000004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71.8</v>
      </c>
      <c r="BA58">
        <f t="shared" si="1"/>
        <v>2189.2768230000006</v>
      </c>
      <c r="BB58">
        <v>55</v>
      </c>
      <c r="BD58">
        <v>23.75</v>
      </c>
      <c r="BE58">
        <v>4.1900000000000004</v>
      </c>
      <c r="BF58">
        <v>0.82</v>
      </c>
      <c r="BG58">
        <v>1.98</v>
      </c>
      <c r="BH58">
        <v>5.26</v>
      </c>
      <c r="BI58">
        <v>4.78</v>
      </c>
      <c r="BJ58">
        <v>2.81</v>
      </c>
      <c r="BK58">
        <v>3.18</v>
      </c>
      <c r="BL58">
        <v>0.87</v>
      </c>
      <c r="BM58">
        <v>0</v>
      </c>
      <c r="BN58">
        <v>0.5</v>
      </c>
      <c r="BO58">
        <v>14.1</v>
      </c>
      <c r="BP58">
        <v>3.73</v>
      </c>
      <c r="BQ58">
        <v>4.41</v>
      </c>
      <c r="BR58">
        <v>1.02</v>
      </c>
      <c r="BS58">
        <v>0.4</v>
      </c>
      <c r="BT58">
        <v>0</v>
      </c>
      <c r="BU58">
        <v>0</v>
      </c>
      <c r="BV58">
        <v>0</v>
      </c>
      <c r="BW58">
        <f t="shared" si="2"/>
        <v>71.8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104.1228</v>
      </c>
      <c r="L59">
        <v>545.26800000000003</v>
      </c>
      <c r="M59">
        <v>46</v>
      </c>
      <c r="N59">
        <v>118.125</v>
      </c>
      <c r="O59">
        <v>123.66562500000001</v>
      </c>
      <c r="P59">
        <v>125.58750000000001</v>
      </c>
      <c r="Q59">
        <v>13.5944</v>
      </c>
      <c r="R59">
        <v>23.805299999999999</v>
      </c>
      <c r="S59">
        <v>14.9665</v>
      </c>
      <c r="T59">
        <v>0</v>
      </c>
      <c r="U59">
        <v>348.97500000000002</v>
      </c>
      <c r="V59">
        <v>14.45</v>
      </c>
      <c r="W59">
        <v>19.2881</v>
      </c>
      <c r="X59">
        <v>110.50230000000001</v>
      </c>
      <c r="Y59">
        <v>0</v>
      </c>
      <c r="Z59">
        <v>6.5537999999999998</v>
      </c>
      <c r="AA59">
        <v>0</v>
      </c>
      <c r="AB59">
        <v>26.34008</v>
      </c>
      <c r="AC59">
        <v>19.374782</v>
      </c>
      <c r="AD59">
        <v>36.591700000000003</v>
      </c>
      <c r="AE59">
        <v>49.436556000000003</v>
      </c>
      <c r="AF59">
        <v>29.58</v>
      </c>
      <c r="AG59">
        <v>39.088799999999999</v>
      </c>
      <c r="AH59">
        <v>75.760000000000005</v>
      </c>
      <c r="AI59">
        <v>14.003</v>
      </c>
      <c r="AJ59">
        <v>0</v>
      </c>
      <c r="AK59">
        <v>25.38</v>
      </c>
      <c r="AL59">
        <v>47.642000000000003</v>
      </c>
      <c r="AM59">
        <v>0</v>
      </c>
      <c r="AN59">
        <v>0.87997999999999998</v>
      </c>
      <c r="AO59">
        <v>29.106000000000002</v>
      </c>
      <c r="AP59">
        <v>9.4794</v>
      </c>
      <c r="AQ59">
        <v>46.683</v>
      </c>
      <c r="AR59">
        <v>24.288</v>
      </c>
      <c r="AS59">
        <v>21.523199999999999</v>
      </c>
      <c r="AT59">
        <v>7.4160000000000004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71.58</v>
      </c>
      <c r="BA59">
        <f t="shared" si="1"/>
        <v>2189.0568230000003</v>
      </c>
      <c r="BB59">
        <v>56</v>
      </c>
      <c r="BD59">
        <v>23.65</v>
      </c>
      <c r="BE59">
        <v>4.1900000000000004</v>
      </c>
      <c r="BF59">
        <v>0.81</v>
      </c>
      <c r="BG59">
        <v>1.98</v>
      </c>
      <c r="BH59">
        <v>5.26</v>
      </c>
      <c r="BI59">
        <v>4.78</v>
      </c>
      <c r="BJ59">
        <v>2.81</v>
      </c>
      <c r="BK59">
        <v>3.07</v>
      </c>
      <c r="BL59">
        <v>0.87</v>
      </c>
      <c r="BM59">
        <v>0</v>
      </c>
      <c r="BN59">
        <v>0.5</v>
      </c>
      <c r="BO59">
        <v>14.1</v>
      </c>
      <c r="BP59">
        <v>3.73</v>
      </c>
      <c r="BQ59">
        <v>4.41</v>
      </c>
      <c r="BR59">
        <v>1.02</v>
      </c>
      <c r="BS59">
        <v>0.4</v>
      </c>
      <c r="BT59">
        <v>0</v>
      </c>
      <c r="BU59">
        <v>0</v>
      </c>
      <c r="BV59">
        <v>0</v>
      </c>
      <c r="BW59">
        <f t="shared" si="2"/>
        <v>71.58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104.1228</v>
      </c>
      <c r="L60">
        <v>545.26800000000003</v>
      </c>
      <c r="M60">
        <v>46</v>
      </c>
      <c r="N60">
        <v>118.125</v>
      </c>
      <c r="O60">
        <v>123.66562500000001</v>
      </c>
      <c r="P60">
        <v>125.58750000000001</v>
      </c>
      <c r="Q60">
        <v>13.5944</v>
      </c>
      <c r="R60">
        <v>23.805299999999999</v>
      </c>
      <c r="S60">
        <v>14.9665</v>
      </c>
      <c r="T60">
        <v>0</v>
      </c>
      <c r="U60">
        <v>348.97500000000002</v>
      </c>
      <c r="V60">
        <v>14.45</v>
      </c>
      <c r="W60">
        <v>19.2881</v>
      </c>
      <c r="X60">
        <v>110.50230000000001</v>
      </c>
      <c r="Y60">
        <v>0</v>
      </c>
      <c r="Z60">
        <v>6.5537999999999998</v>
      </c>
      <c r="AA60">
        <v>0</v>
      </c>
      <c r="AB60">
        <v>26.34008</v>
      </c>
      <c r="AC60">
        <v>19.374782</v>
      </c>
      <c r="AD60">
        <v>36.591700000000003</v>
      </c>
      <c r="AE60">
        <v>49.436556000000003</v>
      </c>
      <c r="AF60">
        <v>29.58</v>
      </c>
      <c r="AG60">
        <v>39.088799999999999</v>
      </c>
      <c r="AH60">
        <v>75.760000000000005</v>
      </c>
      <c r="AI60">
        <v>14.003</v>
      </c>
      <c r="AJ60">
        <v>0</v>
      </c>
      <c r="AK60">
        <v>25.38</v>
      </c>
      <c r="AL60">
        <v>47.642000000000003</v>
      </c>
      <c r="AM60">
        <v>0</v>
      </c>
      <c r="AN60">
        <v>0.87997999999999998</v>
      </c>
      <c r="AO60">
        <v>29.106000000000002</v>
      </c>
      <c r="AP60">
        <v>9.4794</v>
      </c>
      <c r="AQ60">
        <v>46.683</v>
      </c>
      <c r="AR60">
        <v>24.288</v>
      </c>
      <c r="AS60">
        <v>21.523199999999999</v>
      </c>
      <c r="AT60">
        <v>7.4160000000000004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71.58</v>
      </c>
      <c r="BA60">
        <f t="shared" si="1"/>
        <v>2189.0568230000003</v>
      </c>
      <c r="BB60">
        <v>57</v>
      </c>
      <c r="BD60">
        <v>23.65</v>
      </c>
      <c r="BE60">
        <v>4.1900000000000004</v>
      </c>
      <c r="BF60">
        <v>0.81</v>
      </c>
      <c r="BG60">
        <v>1.98</v>
      </c>
      <c r="BH60">
        <v>5.26</v>
      </c>
      <c r="BI60">
        <v>4.78</v>
      </c>
      <c r="BJ60">
        <v>2.81</v>
      </c>
      <c r="BK60">
        <v>3.07</v>
      </c>
      <c r="BL60">
        <v>0.87</v>
      </c>
      <c r="BM60">
        <v>0</v>
      </c>
      <c r="BN60">
        <v>0.5</v>
      </c>
      <c r="BO60">
        <v>14.1</v>
      </c>
      <c r="BP60">
        <v>3.73</v>
      </c>
      <c r="BQ60">
        <v>4.41</v>
      </c>
      <c r="BR60">
        <v>1.02</v>
      </c>
      <c r="BS60">
        <v>0.4</v>
      </c>
      <c r="BT60">
        <v>0</v>
      </c>
      <c r="BU60">
        <v>0</v>
      </c>
      <c r="BV60">
        <v>0</v>
      </c>
      <c r="BW60">
        <f t="shared" si="2"/>
        <v>71.58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104.1228</v>
      </c>
      <c r="L61">
        <v>545.26800000000003</v>
      </c>
      <c r="M61">
        <v>46</v>
      </c>
      <c r="N61">
        <v>118.125</v>
      </c>
      <c r="O61">
        <v>123.66562500000001</v>
      </c>
      <c r="P61">
        <v>125.58750000000001</v>
      </c>
      <c r="Q61">
        <v>13.5944</v>
      </c>
      <c r="R61">
        <v>23.805299999999999</v>
      </c>
      <c r="S61">
        <v>14.9665</v>
      </c>
      <c r="T61">
        <v>0</v>
      </c>
      <c r="U61">
        <v>348.97500000000002</v>
      </c>
      <c r="V61">
        <v>14.45</v>
      </c>
      <c r="W61">
        <v>19.2881</v>
      </c>
      <c r="X61">
        <v>110.50230000000001</v>
      </c>
      <c r="Y61">
        <v>0</v>
      </c>
      <c r="Z61">
        <v>6.5537999999999998</v>
      </c>
      <c r="AA61">
        <v>0</v>
      </c>
      <c r="AB61">
        <v>26.34008</v>
      </c>
      <c r="AC61">
        <v>19.374782</v>
      </c>
      <c r="AD61">
        <v>36.591700000000003</v>
      </c>
      <c r="AE61">
        <v>49.436556000000003</v>
      </c>
      <c r="AF61">
        <v>29.58</v>
      </c>
      <c r="AG61">
        <v>39.088799999999999</v>
      </c>
      <c r="AH61">
        <v>75.760000000000005</v>
      </c>
      <c r="AI61">
        <v>14.003</v>
      </c>
      <c r="AJ61">
        <v>0</v>
      </c>
      <c r="AK61">
        <v>25.38</v>
      </c>
      <c r="AL61">
        <v>58.1</v>
      </c>
      <c r="AM61">
        <v>0</v>
      </c>
      <c r="AN61">
        <v>0.87997999999999998</v>
      </c>
      <c r="AO61">
        <v>29.106000000000002</v>
      </c>
      <c r="AP61">
        <v>9.4794</v>
      </c>
      <c r="AQ61">
        <v>46.683</v>
      </c>
      <c r="AR61">
        <v>24.288</v>
      </c>
      <c r="AS61">
        <v>21.523199999999999</v>
      </c>
      <c r="AT61">
        <v>7.4160000000000004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71.94</v>
      </c>
      <c r="BA61">
        <f t="shared" si="1"/>
        <v>2199.8748230000006</v>
      </c>
      <c r="BB61">
        <v>58</v>
      </c>
      <c r="BD61">
        <v>24.08</v>
      </c>
      <c r="BE61">
        <v>4.12</v>
      </c>
      <c r="BF61">
        <v>0.81</v>
      </c>
      <c r="BG61">
        <v>1.98</v>
      </c>
      <c r="BH61">
        <v>5.26</v>
      </c>
      <c r="BI61">
        <v>4.78</v>
      </c>
      <c r="BJ61">
        <v>2.81</v>
      </c>
      <c r="BK61">
        <v>3.07</v>
      </c>
      <c r="BL61">
        <v>0.87</v>
      </c>
      <c r="BM61">
        <v>0</v>
      </c>
      <c r="BN61">
        <v>0.5</v>
      </c>
      <c r="BO61">
        <v>14.1</v>
      </c>
      <c r="BP61">
        <v>3.73</v>
      </c>
      <c r="BQ61">
        <v>4.41</v>
      </c>
      <c r="BR61">
        <v>1.02</v>
      </c>
      <c r="BS61">
        <v>0.4</v>
      </c>
      <c r="BT61">
        <v>0</v>
      </c>
      <c r="BU61">
        <v>0</v>
      </c>
      <c r="BV61">
        <v>0</v>
      </c>
      <c r="BW61">
        <f t="shared" si="2"/>
        <v>71.94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104.1228</v>
      </c>
      <c r="L62">
        <v>545.26800000000003</v>
      </c>
      <c r="M62">
        <v>46</v>
      </c>
      <c r="N62">
        <v>118.125</v>
      </c>
      <c r="O62">
        <v>123.66562500000001</v>
      </c>
      <c r="P62">
        <v>125.58750000000001</v>
      </c>
      <c r="Q62">
        <v>13.5944</v>
      </c>
      <c r="R62">
        <v>23.805299999999999</v>
      </c>
      <c r="S62">
        <v>14.9665</v>
      </c>
      <c r="T62">
        <v>0</v>
      </c>
      <c r="U62">
        <v>348.97500000000002</v>
      </c>
      <c r="V62">
        <v>14.45</v>
      </c>
      <c r="W62">
        <v>19.2881</v>
      </c>
      <c r="X62">
        <v>110.50230000000001</v>
      </c>
      <c r="Y62">
        <v>0</v>
      </c>
      <c r="Z62">
        <v>6.5537999999999998</v>
      </c>
      <c r="AA62">
        <v>0</v>
      </c>
      <c r="AB62">
        <v>13.0634</v>
      </c>
      <c r="AC62">
        <v>19.374782</v>
      </c>
      <c r="AD62">
        <v>36.591700000000003</v>
      </c>
      <c r="AE62">
        <v>49.436556000000003</v>
      </c>
      <c r="AF62">
        <v>29.58</v>
      </c>
      <c r="AG62">
        <v>39.088799999999999</v>
      </c>
      <c r="AH62">
        <v>75.760000000000005</v>
      </c>
      <c r="AI62">
        <v>14.003</v>
      </c>
      <c r="AJ62">
        <v>0</v>
      </c>
      <c r="AK62">
        <v>25.38</v>
      </c>
      <c r="AL62">
        <v>58.1</v>
      </c>
      <c r="AM62">
        <v>0</v>
      </c>
      <c r="AN62">
        <v>0.87997999999999998</v>
      </c>
      <c r="AO62">
        <v>29.106000000000002</v>
      </c>
      <c r="AP62">
        <v>9.4794</v>
      </c>
      <c r="AQ62">
        <v>46.683</v>
      </c>
      <c r="AR62">
        <v>24.288</v>
      </c>
      <c r="AS62">
        <v>21.523199999999999</v>
      </c>
      <c r="AT62">
        <v>7.4160000000000004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71.67</v>
      </c>
      <c r="BA62">
        <f t="shared" si="1"/>
        <v>2186.3281430000006</v>
      </c>
      <c r="BB62">
        <v>59</v>
      </c>
      <c r="BD62">
        <v>23.8</v>
      </c>
      <c r="BE62">
        <v>4.12</v>
      </c>
      <c r="BF62">
        <v>0.81</v>
      </c>
      <c r="BG62">
        <v>1.98</v>
      </c>
      <c r="BH62">
        <v>5.26</v>
      </c>
      <c r="BI62">
        <v>4.78</v>
      </c>
      <c r="BJ62">
        <v>2.81</v>
      </c>
      <c r="BK62">
        <v>3.08</v>
      </c>
      <c r="BL62">
        <v>0.87</v>
      </c>
      <c r="BM62">
        <v>0</v>
      </c>
      <c r="BN62">
        <v>0.5</v>
      </c>
      <c r="BO62">
        <v>14.1</v>
      </c>
      <c r="BP62">
        <v>3.73</v>
      </c>
      <c r="BQ62">
        <v>4.41</v>
      </c>
      <c r="BR62">
        <v>1.02</v>
      </c>
      <c r="BS62">
        <v>0.4</v>
      </c>
      <c r="BT62">
        <v>0</v>
      </c>
      <c r="BU62">
        <v>0</v>
      </c>
      <c r="BV62">
        <v>0</v>
      </c>
      <c r="BW62">
        <f t="shared" si="2"/>
        <v>71.67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104.1228</v>
      </c>
      <c r="L63">
        <v>545.26800000000003</v>
      </c>
      <c r="M63">
        <v>46</v>
      </c>
      <c r="N63">
        <v>118.125</v>
      </c>
      <c r="O63">
        <v>123.66562500000001</v>
      </c>
      <c r="P63">
        <v>125.58750000000001</v>
      </c>
      <c r="Q63">
        <v>13.5944</v>
      </c>
      <c r="R63">
        <v>23.805299999999999</v>
      </c>
      <c r="S63">
        <v>14.9665</v>
      </c>
      <c r="T63">
        <v>0</v>
      </c>
      <c r="U63">
        <v>348.97500000000002</v>
      </c>
      <c r="V63">
        <v>14.45</v>
      </c>
      <c r="W63">
        <v>19.2881</v>
      </c>
      <c r="X63">
        <v>110.50230000000001</v>
      </c>
      <c r="Y63">
        <v>0</v>
      </c>
      <c r="Z63">
        <v>6.5537999999999998</v>
      </c>
      <c r="AA63">
        <v>0</v>
      </c>
      <c r="AB63">
        <v>13.0634</v>
      </c>
      <c r="AC63">
        <v>19.374782</v>
      </c>
      <c r="AD63">
        <v>36.591700000000003</v>
      </c>
      <c r="AE63">
        <v>49.436556000000003</v>
      </c>
      <c r="AF63">
        <v>29.58</v>
      </c>
      <c r="AG63">
        <v>39.088799999999999</v>
      </c>
      <c r="AH63">
        <v>75.760000000000005</v>
      </c>
      <c r="AI63">
        <v>14.003</v>
      </c>
      <c r="AJ63">
        <v>0</v>
      </c>
      <c r="AK63">
        <v>25.38</v>
      </c>
      <c r="AL63">
        <v>58.1</v>
      </c>
      <c r="AM63">
        <v>0</v>
      </c>
      <c r="AN63">
        <v>0.87997999999999998</v>
      </c>
      <c r="AO63">
        <v>29.106000000000002</v>
      </c>
      <c r="AP63">
        <v>9.4794</v>
      </c>
      <c r="AQ63">
        <v>62.244</v>
      </c>
      <c r="AR63">
        <v>24.288</v>
      </c>
      <c r="AS63">
        <v>21.523199999999999</v>
      </c>
      <c r="AT63">
        <v>7.4160000000000004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72.739999999999995</v>
      </c>
      <c r="BA63">
        <f t="shared" si="1"/>
        <v>2202.959143</v>
      </c>
      <c r="BB63">
        <v>60</v>
      </c>
      <c r="BD63">
        <v>24.87</v>
      </c>
      <c r="BE63">
        <v>4.13</v>
      </c>
      <c r="BF63">
        <v>0.8</v>
      </c>
      <c r="BG63">
        <v>1.98</v>
      </c>
      <c r="BH63">
        <v>5.26</v>
      </c>
      <c r="BI63">
        <v>4.78</v>
      </c>
      <c r="BJ63">
        <v>2.81</v>
      </c>
      <c r="BK63">
        <v>3.08</v>
      </c>
      <c r="BL63">
        <v>0.87</v>
      </c>
      <c r="BM63">
        <v>0</v>
      </c>
      <c r="BN63">
        <v>0.5</v>
      </c>
      <c r="BO63">
        <v>14.1</v>
      </c>
      <c r="BP63">
        <v>3.73</v>
      </c>
      <c r="BQ63">
        <v>4.41</v>
      </c>
      <c r="BR63">
        <v>1.02</v>
      </c>
      <c r="BS63">
        <v>0.4</v>
      </c>
      <c r="BT63">
        <v>0</v>
      </c>
      <c r="BU63">
        <v>0</v>
      </c>
      <c r="BV63">
        <v>0</v>
      </c>
      <c r="BW63">
        <f t="shared" si="2"/>
        <v>72.739999999999995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104.1228</v>
      </c>
      <c r="L64">
        <v>545.26800000000003</v>
      </c>
      <c r="M64">
        <v>46</v>
      </c>
      <c r="N64">
        <v>118.125</v>
      </c>
      <c r="O64">
        <v>123.66562500000001</v>
      </c>
      <c r="P64">
        <v>125.58750000000001</v>
      </c>
      <c r="Q64">
        <v>13.5944</v>
      </c>
      <c r="R64">
        <v>23.805299999999999</v>
      </c>
      <c r="S64">
        <v>14.9665</v>
      </c>
      <c r="T64">
        <v>0</v>
      </c>
      <c r="U64">
        <v>348.97500000000002</v>
      </c>
      <c r="V64">
        <v>14.45</v>
      </c>
      <c r="W64">
        <v>19.2881</v>
      </c>
      <c r="X64">
        <v>110.50230000000001</v>
      </c>
      <c r="Y64">
        <v>0</v>
      </c>
      <c r="Z64">
        <v>6.5537999999999998</v>
      </c>
      <c r="AA64">
        <v>0</v>
      </c>
      <c r="AB64">
        <v>13.0634</v>
      </c>
      <c r="AC64">
        <v>19.374782</v>
      </c>
      <c r="AD64">
        <v>36.591700000000003</v>
      </c>
      <c r="AE64">
        <v>49.436556000000003</v>
      </c>
      <c r="AF64">
        <v>29.58</v>
      </c>
      <c r="AG64">
        <v>39.088799999999999</v>
      </c>
      <c r="AH64">
        <v>75.760000000000005</v>
      </c>
      <c r="AI64">
        <v>14.003</v>
      </c>
      <c r="AJ64">
        <v>0</v>
      </c>
      <c r="AK64">
        <v>25.38</v>
      </c>
      <c r="AL64">
        <v>58.1</v>
      </c>
      <c r="AM64">
        <v>0</v>
      </c>
      <c r="AN64">
        <v>0.87997999999999998</v>
      </c>
      <c r="AO64">
        <v>29.106000000000002</v>
      </c>
      <c r="AP64">
        <v>9.4794</v>
      </c>
      <c r="AQ64">
        <v>62.244</v>
      </c>
      <c r="AR64">
        <v>24.288</v>
      </c>
      <c r="AS64">
        <v>21.523199999999999</v>
      </c>
      <c r="AT64">
        <v>7.4160000000000004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72.760000000000005</v>
      </c>
      <c r="BA64">
        <f t="shared" si="1"/>
        <v>2202.9791430000005</v>
      </c>
      <c r="BB64">
        <v>61</v>
      </c>
      <c r="BD64">
        <v>24.87</v>
      </c>
      <c r="BE64">
        <v>4.1500000000000004</v>
      </c>
      <c r="BF64">
        <v>0.8</v>
      </c>
      <c r="BG64">
        <v>1.98</v>
      </c>
      <c r="BH64">
        <v>5.26</v>
      </c>
      <c r="BI64">
        <v>4.78</v>
      </c>
      <c r="BJ64">
        <v>2.81</v>
      </c>
      <c r="BK64">
        <v>3.08</v>
      </c>
      <c r="BL64">
        <v>0.87</v>
      </c>
      <c r="BM64">
        <v>0</v>
      </c>
      <c r="BN64">
        <v>0.5</v>
      </c>
      <c r="BO64">
        <v>14.1</v>
      </c>
      <c r="BP64">
        <v>3.73</v>
      </c>
      <c r="BQ64">
        <v>4.41</v>
      </c>
      <c r="BR64">
        <v>1.02</v>
      </c>
      <c r="BS64">
        <v>0.4</v>
      </c>
      <c r="BT64">
        <v>0</v>
      </c>
      <c r="BU64">
        <v>0</v>
      </c>
      <c r="BV64">
        <v>0</v>
      </c>
      <c r="BW64">
        <f t="shared" si="2"/>
        <v>72.760000000000005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104.1228</v>
      </c>
      <c r="L65">
        <v>545.26800000000003</v>
      </c>
      <c r="M65">
        <v>46</v>
      </c>
      <c r="N65">
        <v>118.125</v>
      </c>
      <c r="O65">
        <v>123.66562500000001</v>
      </c>
      <c r="P65">
        <v>125.58750000000001</v>
      </c>
      <c r="Q65">
        <v>13.5944</v>
      </c>
      <c r="R65">
        <v>23.805299999999999</v>
      </c>
      <c r="S65">
        <v>14.9665</v>
      </c>
      <c r="T65">
        <v>0</v>
      </c>
      <c r="U65">
        <v>348.97500000000002</v>
      </c>
      <c r="V65">
        <v>14.45</v>
      </c>
      <c r="W65">
        <v>19.428100000000001</v>
      </c>
      <c r="X65">
        <v>110.50230000000001</v>
      </c>
      <c r="Y65">
        <v>0</v>
      </c>
      <c r="Z65">
        <v>6.5537999999999998</v>
      </c>
      <c r="AA65">
        <v>0</v>
      </c>
      <c r="AB65">
        <v>13.0634</v>
      </c>
      <c r="AC65">
        <v>19.374782</v>
      </c>
      <c r="AD65">
        <v>36.591700000000003</v>
      </c>
      <c r="AE65">
        <v>49.436556000000003</v>
      </c>
      <c r="AF65">
        <v>29.58</v>
      </c>
      <c r="AG65">
        <v>39.088799999999999</v>
      </c>
      <c r="AH65">
        <v>75.760000000000005</v>
      </c>
      <c r="AI65">
        <v>14.003</v>
      </c>
      <c r="AJ65">
        <v>0</v>
      </c>
      <c r="AK65">
        <v>25.38</v>
      </c>
      <c r="AL65">
        <v>58.1</v>
      </c>
      <c r="AM65">
        <v>0</v>
      </c>
      <c r="AN65">
        <v>0.87997999999999998</v>
      </c>
      <c r="AO65">
        <v>29.106000000000002</v>
      </c>
      <c r="AP65">
        <v>9.4794</v>
      </c>
      <c r="AQ65">
        <v>62.244</v>
      </c>
      <c r="AR65">
        <v>24.288</v>
      </c>
      <c r="AS65">
        <v>21.523199999999999</v>
      </c>
      <c r="AT65">
        <v>7.4160000000000004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73.34</v>
      </c>
      <c r="BA65">
        <f t="shared" si="1"/>
        <v>2203.6991430000007</v>
      </c>
      <c r="BB65">
        <v>62</v>
      </c>
      <c r="BD65">
        <v>24.87</v>
      </c>
      <c r="BE65">
        <v>4.1900000000000004</v>
      </c>
      <c r="BF65">
        <v>0.8</v>
      </c>
      <c r="BG65">
        <v>1.98</v>
      </c>
      <c r="BH65">
        <v>5.26</v>
      </c>
      <c r="BI65">
        <v>4.78</v>
      </c>
      <c r="BJ65">
        <v>2.81</v>
      </c>
      <c r="BK65">
        <v>3.08</v>
      </c>
      <c r="BL65">
        <v>1.41</v>
      </c>
      <c r="BM65">
        <v>0</v>
      </c>
      <c r="BN65">
        <v>0.5</v>
      </c>
      <c r="BO65">
        <v>14.1</v>
      </c>
      <c r="BP65">
        <v>3.73</v>
      </c>
      <c r="BQ65">
        <v>4.41</v>
      </c>
      <c r="BR65">
        <v>1.02</v>
      </c>
      <c r="BS65">
        <v>0.4</v>
      </c>
      <c r="BT65">
        <v>0</v>
      </c>
      <c r="BU65">
        <v>0</v>
      </c>
      <c r="BV65">
        <v>0</v>
      </c>
      <c r="BW65">
        <f t="shared" si="2"/>
        <v>73.34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104.1228</v>
      </c>
      <c r="L66">
        <v>545.26800000000003</v>
      </c>
      <c r="M66">
        <v>46</v>
      </c>
      <c r="N66">
        <v>118.125</v>
      </c>
      <c r="O66">
        <v>123.66562500000001</v>
      </c>
      <c r="P66">
        <v>125.58750000000001</v>
      </c>
      <c r="Q66">
        <v>13.5944</v>
      </c>
      <c r="R66">
        <v>23.805299999999999</v>
      </c>
      <c r="S66">
        <v>14.9665</v>
      </c>
      <c r="T66">
        <v>0</v>
      </c>
      <c r="U66">
        <v>348.97500000000002</v>
      </c>
      <c r="V66">
        <v>14.45</v>
      </c>
      <c r="W66">
        <v>19.428100000000001</v>
      </c>
      <c r="X66">
        <v>110.50230000000001</v>
      </c>
      <c r="Y66">
        <v>0</v>
      </c>
      <c r="Z66">
        <v>6.5537999999999998</v>
      </c>
      <c r="AA66">
        <v>0</v>
      </c>
      <c r="AB66">
        <v>13.0634</v>
      </c>
      <c r="AC66">
        <v>9.6778399999999998</v>
      </c>
      <c r="AD66">
        <v>36.591700000000003</v>
      </c>
      <c r="AE66">
        <v>49.436556000000003</v>
      </c>
      <c r="AF66">
        <v>29.58</v>
      </c>
      <c r="AG66">
        <v>39.088799999999999</v>
      </c>
      <c r="AH66">
        <v>108.9997</v>
      </c>
      <c r="AI66">
        <v>14.003</v>
      </c>
      <c r="AJ66">
        <v>0</v>
      </c>
      <c r="AK66">
        <v>25.38</v>
      </c>
      <c r="AL66">
        <v>58.1</v>
      </c>
      <c r="AM66">
        <v>0</v>
      </c>
      <c r="AN66">
        <v>0.87997999999999998</v>
      </c>
      <c r="AO66">
        <v>29.106000000000002</v>
      </c>
      <c r="AP66">
        <v>9.4794</v>
      </c>
      <c r="AQ66">
        <v>62.244</v>
      </c>
      <c r="AR66">
        <v>52.991999999999997</v>
      </c>
      <c r="AS66">
        <v>21.523199999999999</v>
      </c>
      <c r="AT66">
        <v>7.4160000000000004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73.52000000000001</v>
      </c>
      <c r="BA66">
        <f t="shared" si="1"/>
        <v>2256.1259010000008</v>
      </c>
      <c r="BB66">
        <v>63</v>
      </c>
      <c r="BD66">
        <v>24.87</v>
      </c>
      <c r="BE66">
        <v>4.1900000000000004</v>
      </c>
      <c r="BF66">
        <v>0.8</v>
      </c>
      <c r="BG66">
        <v>1.98</v>
      </c>
      <c r="BH66">
        <v>5.26</v>
      </c>
      <c r="BI66">
        <v>4.78</v>
      </c>
      <c r="BJ66">
        <v>2.81</v>
      </c>
      <c r="BK66">
        <v>3.07</v>
      </c>
      <c r="BL66">
        <v>1.6</v>
      </c>
      <c r="BM66">
        <v>0</v>
      </c>
      <c r="BN66">
        <v>0.5</v>
      </c>
      <c r="BO66">
        <v>14.1</v>
      </c>
      <c r="BP66">
        <v>3.73</v>
      </c>
      <c r="BQ66">
        <v>4.41</v>
      </c>
      <c r="BR66">
        <v>1.02</v>
      </c>
      <c r="BS66">
        <v>0.4</v>
      </c>
      <c r="BT66">
        <v>0</v>
      </c>
      <c r="BU66">
        <v>0</v>
      </c>
      <c r="BV66">
        <v>0</v>
      </c>
      <c r="BW66">
        <f t="shared" si="2"/>
        <v>73.52000000000001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109.100976</v>
      </c>
      <c r="L67">
        <v>545.26800000000003</v>
      </c>
      <c r="M67">
        <v>46</v>
      </c>
      <c r="N67">
        <v>118.125</v>
      </c>
      <c r="O67">
        <v>123.66562500000001</v>
      </c>
      <c r="P67">
        <v>125.58750000000001</v>
      </c>
      <c r="Q67">
        <v>13.5944</v>
      </c>
      <c r="R67">
        <v>23.805299999999999</v>
      </c>
      <c r="S67">
        <v>14.9665</v>
      </c>
      <c r="T67">
        <v>0</v>
      </c>
      <c r="U67">
        <v>345.375</v>
      </c>
      <c r="V67">
        <v>14.45</v>
      </c>
      <c r="W67">
        <v>19.428100000000001</v>
      </c>
      <c r="X67">
        <v>110.50230000000001</v>
      </c>
      <c r="Y67">
        <v>0</v>
      </c>
      <c r="Z67">
        <v>6.5537999999999998</v>
      </c>
      <c r="AA67">
        <v>0</v>
      </c>
      <c r="AB67">
        <v>26.34008</v>
      </c>
      <c r="AC67">
        <v>19.35568</v>
      </c>
      <c r="AD67">
        <v>36.591700000000003</v>
      </c>
      <c r="AE67">
        <v>49.436556000000003</v>
      </c>
      <c r="AF67">
        <v>29.58</v>
      </c>
      <c r="AG67">
        <v>39.088799999999999</v>
      </c>
      <c r="AH67">
        <v>116.9545</v>
      </c>
      <c r="AI67">
        <v>14.003</v>
      </c>
      <c r="AJ67">
        <v>0</v>
      </c>
      <c r="AK67">
        <v>25.38</v>
      </c>
      <c r="AL67">
        <v>58.1</v>
      </c>
      <c r="AM67">
        <v>0</v>
      </c>
      <c r="AN67">
        <v>0.87997999999999998</v>
      </c>
      <c r="AO67">
        <v>29.106000000000002</v>
      </c>
      <c r="AP67">
        <v>9.4794</v>
      </c>
      <c r="AQ67">
        <v>62.244</v>
      </c>
      <c r="AR67">
        <v>19.872</v>
      </c>
      <c r="AS67">
        <v>21.523199999999999</v>
      </c>
      <c r="AT67">
        <v>7.4160000000000004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73.45</v>
      </c>
      <c r="BA67">
        <f t="shared" si="1"/>
        <v>2255.2233970000002</v>
      </c>
      <c r="BB67">
        <v>64</v>
      </c>
      <c r="BD67">
        <v>24.87</v>
      </c>
      <c r="BE67">
        <v>4.13</v>
      </c>
      <c r="BF67">
        <v>0.79</v>
      </c>
      <c r="BG67">
        <v>1.98</v>
      </c>
      <c r="BH67">
        <v>5.26</v>
      </c>
      <c r="BI67">
        <v>4.78</v>
      </c>
      <c r="BJ67">
        <v>2.81</v>
      </c>
      <c r="BK67">
        <v>3.07</v>
      </c>
      <c r="BL67">
        <v>1.6</v>
      </c>
      <c r="BM67">
        <v>0</v>
      </c>
      <c r="BN67">
        <v>0.5</v>
      </c>
      <c r="BO67">
        <v>14.1</v>
      </c>
      <c r="BP67">
        <v>3.73</v>
      </c>
      <c r="BQ67">
        <v>4.41</v>
      </c>
      <c r="BR67">
        <v>1.02</v>
      </c>
      <c r="BS67">
        <v>0.4</v>
      </c>
      <c r="BT67">
        <v>0</v>
      </c>
      <c r="BU67">
        <v>0</v>
      </c>
      <c r="BV67">
        <v>0</v>
      </c>
      <c r="BW67">
        <f t="shared" si="2"/>
        <v>73.45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109.07861800000001</v>
      </c>
      <c r="L68">
        <v>545.26800000000003</v>
      </c>
      <c r="M68">
        <v>46</v>
      </c>
      <c r="N68">
        <v>118.125</v>
      </c>
      <c r="O68">
        <v>123.66562500000001</v>
      </c>
      <c r="P68">
        <v>125.58750000000001</v>
      </c>
      <c r="Q68">
        <v>13.5944</v>
      </c>
      <c r="R68">
        <v>23.805299999999999</v>
      </c>
      <c r="S68">
        <v>14.9665</v>
      </c>
      <c r="T68">
        <v>0</v>
      </c>
      <c r="U68">
        <v>345.375</v>
      </c>
      <c r="V68">
        <v>14.45</v>
      </c>
      <c r="W68">
        <v>19.428100000000001</v>
      </c>
      <c r="X68">
        <v>110.50230000000001</v>
      </c>
      <c r="Y68">
        <v>0</v>
      </c>
      <c r="Z68">
        <v>6.5537999999999998</v>
      </c>
      <c r="AA68">
        <v>0</v>
      </c>
      <c r="AB68">
        <v>26.34008</v>
      </c>
      <c r="AC68">
        <v>19.35568</v>
      </c>
      <c r="AD68">
        <v>36.591700000000003</v>
      </c>
      <c r="AE68">
        <v>49.436556000000003</v>
      </c>
      <c r="AF68">
        <v>29.58</v>
      </c>
      <c r="AG68">
        <v>39.088799999999999</v>
      </c>
      <c r="AH68">
        <v>116.9545</v>
      </c>
      <c r="AI68">
        <v>14.003</v>
      </c>
      <c r="AJ68">
        <v>0</v>
      </c>
      <c r="AK68">
        <v>25.38</v>
      </c>
      <c r="AL68">
        <v>58.1</v>
      </c>
      <c r="AM68">
        <v>0</v>
      </c>
      <c r="AN68">
        <v>0.87997999999999998</v>
      </c>
      <c r="AO68">
        <v>29.106000000000002</v>
      </c>
      <c r="AP68">
        <v>9.4794</v>
      </c>
      <c r="AQ68">
        <v>62.244</v>
      </c>
      <c r="AR68">
        <v>19.872</v>
      </c>
      <c r="AS68">
        <v>32.553840000000001</v>
      </c>
      <c r="AT68">
        <v>7.4160000000000004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73.59</v>
      </c>
      <c r="BA68">
        <f t="shared" ref="BA68:BA99" si="4">SUM(B68:AZ68)</f>
        <v>2266.3716790000003</v>
      </c>
      <c r="BB68">
        <v>65</v>
      </c>
      <c r="BD68">
        <v>24.88</v>
      </c>
      <c r="BE68">
        <v>4.13</v>
      </c>
      <c r="BF68">
        <v>0.79</v>
      </c>
      <c r="BG68">
        <v>1.98</v>
      </c>
      <c r="BH68">
        <v>5.26</v>
      </c>
      <c r="BI68">
        <v>4.78</v>
      </c>
      <c r="BJ68">
        <v>2.81</v>
      </c>
      <c r="BK68">
        <v>3.07</v>
      </c>
      <c r="BL68">
        <v>1.73</v>
      </c>
      <c r="BM68">
        <v>0</v>
      </c>
      <c r="BN68">
        <v>0.5</v>
      </c>
      <c r="BO68">
        <v>14.1</v>
      </c>
      <c r="BP68">
        <v>3.73</v>
      </c>
      <c r="BQ68">
        <v>4.41</v>
      </c>
      <c r="BR68">
        <v>1.02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73.59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109.108465</v>
      </c>
      <c r="L69">
        <v>545.26800000000003</v>
      </c>
      <c r="M69">
        <v>46</v>
      </c>
      <c r="N69">
        <v>118.125</v>
      </c>
      <c r="O69">
        <v>123.66562500000001</v>
      </c>
      <c r="P69">
        <v>125.58750000000001</v>
      </c>
      <c r="Q69">
        <v>9.5944000000000003</v>
      </c>
      <c r="R69">
        <v>15.805300000000001</v>
      </c>
      <c r="S69">
        <v>9.9664999999999999</v>
      </c>
      <c r="T69">
        <v>0</v>
      </c>
      <c r="U69">
        <v>345.375</v>
      </c>
      <c r="V69">
        <v>11.45</v>
      </c>
      <c r="W69">
        <v>19.061599999999999</v>
      </c>
      <c r="X69">
        <v>81.470100000000002</v>
      </c>
      <c r="Y69">
        <v>0</v>
      </c>
      <c r="Z69">
        <v>6.5537999999999998</v>
      </c>
      <c r="AA69">
        <v>0</v>
      </c>
      <c r="AB69">
        <v>26.34008</v>
      </c>
      <c r="AC69">
        <v>19.35568</v>
      </c>
      <c r="AD69">
        <v>36.591700000000003</v>
      </c>
      <c r="AE69">
        <v>49.436556000000003</v>
      </c>
      <c r="AF69">
        <v>29.58</v>
      </c>
      <c r="AG69">
        <v>39.088799999999999</v>
      </c>
      <c r="AH69">
        <v>116.9545</v>
      </c>
      <c r="AI69">
        <v>14.003</v>
      </c>
      <c r="AJ69">
        <v>0</v>
      </c>
      <c r="AK69">
        <v>25.38</v>
      </c>
      <c r="AL69">
        <v>58.1</v>
      </c>
      <c r="AM69">
        <v>0</v>
      </c>
      <c r="AN69">
        <v>0.87997999999999998</v>
      </c>
      <c r="AO69">
        <v>29.106000000000002</v>
      </c>
      <c r="AP69">
        <v>9.4794</v>
      </c>
      <c r="AQ69">
        <v>62.244</v>
      </c>
      <c r="AR69">
        <v>19.872</v>
      </c>
      <c r="AS69">
        <v>16.142399999999999</v>
      </c>
      <c r="AT69">
        <v>7.4160000000000004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71.970000000000013</v>
      </c>
      <c r="BA69">
        <f t="shared" si="4"/>
        <v>2198.9713859999997</v>
      </c>
      <c r="BB69">
        <v>66</v>
      </c>
      <c r="BD69">
        <v>24.88</v>
      </c>
      <c r="BE69">
        <v>3.97</v>
      </c>
      <c r="BF69">
        <v>0.76</v>
      </c>
      <c r="BG69">
        <v>1.98</v>
      </c>
      <c r="BH69">
        <v>5.26</v>
      </c>
      <c r="BI69">
        <v>4.78</v>
      </c>
      <c r="BJ69">
        <v>2.81</v>
      </c>
      <c r="BK69">
        <v>2.56</v>
      </c>
      <c r="BL69">
        <v>0.81</v>
      </c>
      <c r="BM69">
        <v>0</v>
      </c>
      <c r="BN69">
        <v>0.5</v>
      </c>
      <c r="BO69">
        <v>14.1</v>
      </c>
      <c r="BP69">
        <v>3.73</v>
      </c>
      <c r="BQ69">
        <v>4.41</v>
      </c>
      <c r="BR69">
        <v>1.02</v>
      </c>
      <c r="BS69">
        <v>0.4</v>
      </c>
      <c r="BT69">
        <v>0</v>
      </c>
      <c r="BU69">
        <v>0</v>
      </c>
      <c r="BV69">
        <v>0</v>
      </c>
      <c r="BW69">
        <f t="shared" si="5"/>
        <v>71.970000000000013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109.06717</v>
      </c>
      <c r="L70">
        <v>545.26800000000003</v>
      </c>
      <c r="M70">
        <v>46</v>
      </c>
      <c r="N70">
        <v>118.125</v>
      </c>
      <c r="O70">
        <v>123.66562500000001</v>
      </c>
      <c r="P70">
        <v>125.58750000000001</v>
      </c>
      <c r="Q70">
        <v>10.938561999999999</v>
      </c>
      <c r="R70">
        <v>15.805300000000001</v>
      </c>
      <c r="S70">
        <v>9.9664999999999999</v>
      </c>
      <c r="T70">
        <v>0</v>
      </c>
      <c r="U70">
        <v>345.375</v>
      </c>
      <c r="V70">
        <v>11.45</v>
      </c>
      <c r="W70">
        <v>19.061599999999999</v>
      </c>
      <c r="X70">
        <v>81.470100000000002</v>
      </c>
      <c r="Y70">
        <v>0</v>
      </c>
      <c r="Z70">
        <v>6.5537999999999998</v>
      </c>
      <c r="AA70">
        <v>0</v>
      </c>
      <c r="AB70">
        <v>26.34008</v>
      </c>
      <c r="AC70">
        <v>19.35568</v>
      </c>
      <c r="AD70">
        <v>36.591700000000003</v>
      </c>
      <c r="AE70">
        <v>49.436556000000003</v>
      </c>
      <c r="AF70">
        <v>29.58</v>
      </c>
      <c r="AG70">
        <v>39.088799999999999</v>
      </c>
      <c r="AH70">
        <v>116.9545</v>
      </c>
      <c r="AI70">
        <v>14.003</v>
      </c>
      <c r="AJ70">
        <v>0</v>
      </c>
      <c r="AK70">
        <v>25.38</v>
      </c>
      <c r="AL70">
        <v>58.1</v>
      </c>
      <c r="AM70">
        <v>0</v>
      </c>
      <c r="AN70">
        <v>0.87997999999999998</v>
      </c>
      <c r="AO70">
        <v>29.106000000000002</v>
      </c>
      <c r="AP70">
        <v>9.4794</v>
      </c>
      <c r="AQ70">
        <v>62.244</v>
      </c>
      <c r="AR70">
        <v>19.872</v>
      </c>
      <c r="AS70">
        <v>16.142399999999999</v>
      </c>
      <c r="AT70">
        <v>7.4160000000000004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71.960000000000008</v>
      </c>
      <c r="BA70">
        <f t="shared" si="4"/>
        <v>2200.2642529999998</v>
      </c>
      <c r="BB70">
        <v>67</v>
      </c>
      <c r="BD70">
        <v>24.87</v>
      </c>
      <c r="BE70">
        <v>3.97</v>
      </c>
      <c r="BF70">
        <v>0.76</v>
      </c>
      <c r="BG70">
        <v>1.98</v>
      </c>
      <c r="BH70">
        <v>5.26</v>
      </c>
      <c r="BI70">
        <v>4.78</v>
      </c>
      <c r="BJ70">
        <v>2.81</v>
      </c>
      <c r="BK70">
        <v>2.56</v>
      </c>
      <c r="BL70">
        <v>0.81</v>
      </c>
      <c r="BM70">
        <v>0</v>
      </c>
      <c r="BN70">
        <v>0.5</v>
      </c>
      <c r="BO70">
        <v>14.1</v>
      </c>
      <c r="BP70">
        <v>3.73</v>
      </c>
      <c r="BQ70">
        <v>4.41</v>
      </c>
      <c r="BR70">
        <v>1.02</v>
      </c>
      <c r="BS70">
        <v>0.4</v>
      </c>
      <c r="BT70">
        <v>0</v>
      </c>
      <c r="BU70">
        <v>0</v>
      </c>
      <c r="BV70">
        <v>0</v>
      </c>
      <c r="BW70">
        <f t="shared" si="5"/>
        <v>71.960000000000008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113.078406</v>
      </c>
      <c r="L71">
        <v>545.26800000000003</v>
      </c>
      <c r="M71">
        <v>46</v>
      </c>
      <c r="N71">
        <v>118.125</v>
      </c>
      <c r="O71">
        <v>123.66562500000001</v>
      </c>
      <c r="P71">
        <v>125.58750000000001</v>
      </c>
      <c r="Q71">
        <v>10.969109</v>
      </c>
      <c r="R71">
        <v>15.805300000000001</v>
      </c>
      <c r="S71">
        <v>10.280488</v>
      </c>
      <c r="T71">
        <v>0</v>
      </c>
      <c r="U71">
        <v>345.375</v>
      </c>
      <c r="V71">
        <v>11.45</v>
      </c>
      <c r="W71">
        <v>19.061599999999999</v>
      </c>
      <c r="X71">
        <v>81.470100000000002</v>
      </c>
      <c r="Y71">
        <v>0</v>
      </c>
      <c r="Z71">
        <v>6.5537999999999998</v>
      </c>
      <c r="AA71">
        <v>0</v>
      </c>
      <c r="AB71">
        <v>26.34008</v>
      </c>
      <c r="AC71">
        <v>19.35568</v>
      </c>
      <c r="AD71">
        <v>36.591700000000003</v>
      </c>
      <c r="AE71">
        <v>49.436556000000003</v>
      </c>
      <c r="AF71">
        <v>29.58</v>
      </c>
      <c r="AG71">
        <v>39.088799999999999</v>
      </c>
      <c r="AH71">
        <v>116.9545</v>
      </c>
      <c r="AI71">
        <v>3.1825000000000001</v>
      </c>
      <c r="AJ71">
        <v>0</v>
      </c>
      <c r="AK71">
        <v>25.38</v>
      </c>
      <c r="AL71">
        <v>47.642000000000003</v>
      </c>
      <c r="AM71">
        <v>0</v>
      </c>
      <c r="AN71">
        <v>0.87997999999999998</v>
      </c>
      <c r="AO71">
        <v>29.106000000000002</v>
      </c>
      <c r="AP71">
        <v>9.4794</v>
      </c>
      <c r="AQ71">
        <v>62.244</v>
      </c>
      <c r="AR71">
        <v>19.872</v>
      </c>
      <c r="AS71">
        <v>16.142399999999999</v>
      </c>
      <c r="AT71">
        <v>7.4160000000000004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71.570000000000007</v>
      </c>
      <c r="BA71">
        <f t="shared" si="4"/>
        <v>2182.9515240000001</v>
      </c>
      <c r="BB71">
        <v>68</v>
      </c>
      <c r="BD71">
        <v>24.87</v>
      </c>
      <c r="BE71">
        <v>3.58</v>
      </c>
      <c r="BF71">
        <v>0.76</v>
      </c>
      <c r="BG71">
        <v>1.98</v>
      </c>
      <c r="BH71">
        <v>5.26</v>
      </c>
      <c r="BI71">
        <v>4.78</v>
      </c>
      <c r="BJ71">
        <v>2.81</v>
      </c>
      <c r="BK71">
        <v>2.56</v>
      </c>
      <c r="BL71">
        <v>0.81</v>
      </c>
      <c r="BM71">
        <v>0</v>
      </c>
      <c r="BN71">
        <v>0.5</v>
      </c>
      <c r="BO71">
        <v>14.1</v>
      </c>
      <c r="BP71">
        <v>3.73</v>
      </c>
      <c r="BQ71">
        <v>4.41</v>
      </c>
      <c r="BR71">
        <v>1.02</v>
      </c>
      <c r="BS71">
        <v>0.4</v>
      </c>
      <c r="BT71">
        <v>0</v>
      </c>
      <c r="BU71">
        <v>0</v>
      </c>
      <c r="BV71">
        <v>0</v>
      </c>
      <c r="BW71">
        <f t="shared" si="5"/>
        <v>71.570000000000007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131.74469999999999</v>
      </c>
      <c r="L72">
        <v>545.26800000000003</v>
      </c>
      <c r="M72">
        <v>46</v>
      </c>
      <c r="N72">
        <v>118.125</v>
      </c>
      <c r="O72">
        <v>123.66562500000001</v>
      </c>
      <c r="P72">
        <v>125.58750000000001</v>
      </c>
      <c r="Q72">
        <v>12.236700000000001</v>
      </c>
      <c r="R72">
        <v>23.772400000000001</v>
      </c>
      <c r="S72">
        <v>14.7996</v>
      </c>
      <c r="T72">
        <v>0</v>
      </c>
      <c r="U72">
        <v>345.375</v>
      </c>
      <c r="V72">
        <v>11.45</v>
      </c>
      <c r="W72">
        <v>19.061599999999999</v>
      </c>
      <c r="X72">
        <v>111.4701</v>
      </c>
      <c r="Y72">
        <v>0</v>
      </c>
      <c r="Z72">
        <v>6.5537999999999998</v>
      </c>
      <c r="AA72">
        <v>13.904</v>
      </c>
      <c r="AB72">
        <v>26.34008</v>
      </c>
      <c r="AC72">
        <v>19.35568</v>
      </c>
      <c r="AD72">
        <v>36.591700000000003</v>
      </c>
      <c r="AE72">
        <v>49.436556000000003</v>
      </c>
      <c r="AF72">
        <v>29.58</v>
      </c>
      <c r="AG72">
        <v>39.088799999999999</v>
      </c>
      <c r="AH72">
        <v>116.9545</v>
      </c>
      <c r="AI72">
        <v>3.1825000000000001</v>
      </c>
      <c r="AJ72">
        <v>0</v>
      </c>
      <c r="AK72">
        <v>25.38</v>
      </c>
      <c r="AL72">
        <v>47.642000000000003</v>
      </c>
      <c r="AM72">
        <v>0</v>
      </c>
      <c r="AN72">
        <v>0.87997999999999998</v>
      </c>
      <c r="AO72">
        <v>29.106000000000002</v>
      </c>
      <c r="AP72">
        <v>9.4794</v>
      </c>
      <c r="AQ72">
        <v>62.244</v>
      </c>
      <c r="AR72">
        <v>24.288</v>
      </c>
      <c r="AS72">
        <v>16.142399999999999</v>
      </c>
      <c r="AT72">
        <v>7.4160000000000004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71.580000000000013</v>
      </c>
      <c r="BA72">
        <f t="shared" si="4"/>
        <v>2263.7016210000006</v>
      </c>
      <c r="BB72">
        <v>69</v>
      </c>
      <c r="BD72">
        <v>24.88</v>
      </c>
      <c r="BE72">
        <v>3.58</v>
      </c>
      <c r="BF72">
        <v>0.76</v>
      </c>
      <c r="BG72">
        <v>1.98</v>
      </c>
      <c r="BH72">
        <v>5.26</v>
      </c>
      <c r="BI72">
        <v>4.78</v>
      </c>
      <c r="BJ72">
        <v>2.81</v>
      </c>
      <c r="BK72">
        <v>2.56</v>
      </c>
      <c r="BL72">
        <v>0.81</v>
      </c>
      <c r="BM72">
        <v>0</v>
      </c>
      <c r="BN72">
        <v>0.5</v>
      </c>
      <c r="BO72">
        <v>14.1</v>
      </c>
      <c r="BP72">
        <v>3.73</v>
      </c>
      <c r="BQ72">
        <v>4.41</v>
      </c>
      <c r="BR72">
        <v>1.02</v>
      </c>
      <c r="BS72">
        <v>0.4</v>
      </c>
      <c r="BT72">
        <v>0</v>
      </c>
      <c r="BU72">
        <v>0</v>
      </c>
      <c r="BV72">
        <v>0</v>
      </c>
      <c r="BW72">
        <f t="shared" si="5"/>
        <v>71.580000000000013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129.74469999999999</v>
      </c>
      <c r="L73">
        <v>591.17769999999996</v>
      </c>
      <c r="M73">
        <v>46</v>
      </c>
      <c r="N73">
        <v>118.125</v>
      </c>
      <c r="O73">
        <v>123.66562500000001</v>
      </c>
      <c r="P73">
        <v>125.58750000000001</v>
      </c>
      <c r="Q73">
        <v>21.82</v>
      </c>
      <c r="R73">
        <v>42.390099999999997</v>
      </c>
      <c r="S73">
        <v>26.3901</v>
      </c>
      <c r="T73">
        <v>0</v>
      </c>
      <c r="U73">
        <v>345.375</v>
      </c>
      <c r="V73">
        <v>15.612252</v>
      </c>
      <c r="W73">
        <v>27.174965</v>
      </c>
      <c r="X73">
        <v>138.408456</v>
      </c>
      <c r="Y73">
        <v>0</v>
      </c>
      <c r="Z73">
        <v>6.5537999999999998</v>
      </c>
      <c r="AA73">
        <v>28.09872</v>
      </c>
      <c r="AB73">
        <v>26.34008</v>
      </c>
      <c r="AC73">
        <v>19.35568</v>
      </c>
      <c r="AD73">
        <v>36.591700000000003</v>
      </c>
      <c r="AE73">
        <v>49.436556000000003</v>
      </c>
      <c r="AF73">
        <v>29.58</v>
      </c>
      <c r="AG73">
        <v>39.088799999999999</v>
      </c>
      <c r="AH73">
        <v>116.9545</v>
      </c>
      <c r="AI73">
        <v>3.1825000000000001</v>
      </c>
      <c r="AJ73">
        <v>0</v>
      </c>
      <c r="AK73">
        <v>25.38</v>
      </c>
      <c r="AL73">
        <v>47.642000000000003</v>
      </c>
      <c r="AM73">
        <v>0</v>
      </c>
      <c r="AN73">
        <v>0.87997999999999998</v>
      </c>
      <c r="AO73">
        <v>29.106000000000002</v>
      </c>
      <c r="AP73">
        <v>9.4794</v>
      </c>
      <c r="AQ73">
        <v>62.244</v>
      </c>
      <c r="AR73">
        <v>22.08</v>
      </c>
      <c r="AS73">
        <v>16.142399999999999</v>
      </c>
      <c r="AT73">
        <v>7.4160000000000004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71.580000000000013</v>
      </c>
      <c r="BA73">
        <f t="shared" si="4"/>
        <v>2398.6035139999999</v>
      </c>
      <c r="BB73">
        <v>70</v>
      </c>
      <c r="BD73">
        <v>24.88</v>
      </c>
      <c r="BE73">
        <v>3.58</v>
      </c>
      <c r="BF73">
        <v>0.76</v>
      </c>
      <c r="BG73">
        <v>1.98</v>
      </c>
      <c r="BH73">
        <v>5.26</v>
      </c>
      <c r="BI73">
        <v>4.78</v>
      </c>
      <c r="BJ73">
        <v>2.81</v>
      </c>
      <c r="BK73">
        <v>2.56</v>
      </c>
      <c r="BL73">
        <v>0.81</v>
      </c>
      <c r="BM73">
        <v>0</v>
      </c>
      <c r="BN73">
        <v>0.5</v>
      </c>
      <c r="BO73">
        <v>14.1</v>
      </c>
      <c r="BP73">
        <v>3.73</v>
      </c>
      <c r="BQ73">
        <v>4.41</v>
      </c>
      <c r="BR73">
        <v>1.02</v>
      </c>
      <c r="BS73">
        <v>0.4</v>
      </c>
      <c r="BT73">
        <v>0</v>
      </c>
      <c r="BU73">
        <v>0</v>
      </c>
      <c r="BV73">
        <v>0</v>
      </c>
      <c r="BW73">
        <f t="shared" si="5"/>
        <v>71.580000000000013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129.74469999999999</v>
      </c>
      <c r="L74">
        <v>591.17769999999996</v>
      </c>
      <c r="M74">
        <v>46</v>
      </c>
      <c r="N74">
        <v>118.125</v>
      </c>
      <c r="O74">
        <v>123.66562500000001</v>
      </c>
      <c r="P74">
        <v>125.58750000000001</v>
      </c>
      <c r="Q74">
        <v>21.82</v>
      </c>
      <c r="R74">
        <v>42.390099999999997</v>
      </c>
      <c r="S74">
        <v>26.3901</v>
      </c>
      <c r="T74">
        <v>0</v>
      </c>
      <c r="U74">
        <v>345.375</v>
      </c>
      <c r="V74">
        <v>19.369336000000001</v>
      </c>
      <c r="W74">
        <v>34.027124999999998</v>
      </c>
      <c r="X74">
        <v>146.26089999999999</v>
      </c>
      <c r="Y74">
        <v>0</v>
      </c>
      <c r="Z74">
        <v>6.5537999999999998</v>
      </c>
      <c r="AA74">
        <v>28.09872</v>
      </c>
      <c r="AB74">
        <v>26.34008</v>
      </c>
      <c r="AC74">
        <v>19.374782</v>
      </c>
      <c r="AD74">
        <v>36.591700000000003</v>
      </c>
      <c r="AE74">
        <v>49.436556000000003</v>
      </c>
      <c r="AF74">
        <v>29.58</v>
      </c>
      <c r="AG74">
        <v>39.088799999999999</v>
      </c>
      <c r="AH74">
        <v>116.9545</v>
      </c>
      <c r="AI74">
        <v>14.003</v>
      </c>
      <c r="AJ74">
        <v>0</v>
      </c>
      <c r="AK74">
        <v>25.38</v>
      </c>
      <c r="AL74">
        <v>47.642000000000003</v>
      </c>
      <c r="AM74">
        <v>5.1986999999999997</v>
      </c>
      <c r="AN74">
        <v>0.87997999999999998</v>
      </c>
      <c r="AO74">
        <v>29.106000000000002</v>
      </c>
      <c r="AP74">
        <v>9.4794</v>
      </c>
      <c r="AQ74">
        <v>62.244</v>
      </c>
      <c r="AR74">
        <v>22.08</v>
      </c>
      <c r="AS74">
        <v>16.142399999999999</v>
      </c>
      <c r="AT74">
        <v>7.4160000000000004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71.570000000000007</v>
      </c>
      <c r="BA74">
        <f t="shared" si="4"/>
        <v>2433.0935040000008</v>
      </c>
      <c r="BB74">
        <v>71</v>
      </c>
      <c r="BD74">
        <v>24.87</v>
      </c>
      <c r="BE74">
        <v>3.58</v>
      </c>
      <c r="BF74">
        <v>0.76</v>
      </c>
      <c r="BG74">
        <v>1.98</v>
      </c>
      <c r="BH74">
        <v>5.26</v>
      </c>
      <c r="BI74">
        <v>4.78</v>
      </c>
      <c r="BJ74">
        <v>2.81</v>
      </c>
      <c r="BK74">
        <v>2.56</v>
      </c>
      <c r="BL74">
        <v>0.81</v>
      </c>
      <c r="BM74">
        <v>0</v>
      </c>
      <c r="BN74">
        <v>0.5</v>
      </c>
      <c r="BO74">
        <v>14.1</v>
      </c>
      <c r="BP74">
        <v>3.73</v>
      </c>
      <c r="BQ74">
        <v>4.41</v>
      </c>
      <c r="BR74">
        <v>1.02</v>
      </c>
      <c r="BS74">
        <v>0.4</v>
      </c>
      <c r="BT74">
        <v>0</v>
      </c>
      <c r="BU74">
        <v>0</v>
      </c>
      <c r="BV74">
        <v>0</v>
      </c>
      <c r="BW74">
        <f t="shared" si="5"/>
        <v>71.570000000000007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129.74469999999999</v>
      </c>
      <c r="L75">
        <v>591.17769999999996</v>
      </c>
      <c r="M75">
        <v>46</v>
      </c>
      <c r="N75">
        <v>118.125</v>
      </c>
      <c r="O75">
        <v>123.66562500000001</v>
      </c>
      <c r="P75">
        <v>125.58750000000001</v>
      </c>
      <c r="Q75">
        <v>21.82</v>
      </c>
      <c r="R75">
        <v>42.390099999999997</v>
      </c>
      <c r="S75">
        <v>26.3901</v>
      </c>
      <c r="T75">
        <v>0</v>
      </c>
      <c r="U75">
        <v>348.97500000000002</v>
      </c>
      <c r="V75">
        <v>20.554600000000001</v>
      </c>
      <c r="W75">
        <v>34.515799999999999</v>
      </c>
      <c r="X75">
        <v>146.26089999999999</v>
      </c>
      <c r="Y75">
        <v>0</v>
      </c>
      <c r="Z75">
        <v>6.5537999999999998</v>
      </c>
      <c r="AA75">
        <v>28.09872</v>
      </c>
      <c r="AB75">
        <v>26.34008</v>
      </c>
      <c r="AC75">
        <v>19.374782</v>
      </c>
      <c r="AD75">
        <v>36.591700000000003</v>
      </c>
      <c r="AE75">
        <v>49.436556000000003</v>
      </c>
      <c r="AF75">
        <v>29.58</v>
      </c>
      <c r="AG75">
        <v>39.088799999999999</v>
      </c>
      <c r="AH75">
        <v>116.9545</v>
      </c>
      <c r="AI75">
        <v>14.003</v>
      </c>
      <c r="AJ75">
        <v>0</v>
      </c>
      <c r="AK75">
        <v>25.38</v>
      </c>
      <c r="AL75">
        <v>47.642000000000003</v>
      </c>
      <c r="AM75">
        <v>8.6645000000000003</v>
      </c>
      <c r="AN75">
        <v>0.87997999999999998</v>
      </c>
      <c r="AO75">
        <v>29.106000000000002</v>
      </c>
      <c r="AP75">
        <v>4.3554000000000004</v>
      </c>
      <c r="AQ75">
        <v>62.244</v>
      </c>
      <c r="AR75">
        <v>52.991999999999997</v>
      </c>
      <c r="AS75">
        <v>21.523199999999999</v>
      </c>
      <c r="AT75">
        <v>7.4160000000000004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72.470000000000013</v>
      </c>
      <c r="BA75">
        <f t="shared" si="4"/>
        <v>2473.902043</v>
      </c>
      <c r="BB75">
        <v>72</v>
      </c>
      <c r="BD75">
        <v>26.04</v>
      </c>
      <c r="BE75">
        <v>3.58</v>
      </c>
      <c r="BF75">
        <v>0.78</v>
      </c>
      <c r="BG75">
        <v>1.92</v>
      </c>
      <c r="BH75">
        <v>5.26</v>
      </c>
      <c r="BI75">
        <v>4.6900000000000004</v>
      </c>
      <c r="BJ75">
        <v>2.81</v>
      </c>
      <c r="BK75">
        <v>2.56</v>
      </c>
      <c r="BL75">
        <v>0.81</v>
      </c>
      <c r="BM75">
        <v>0</v>
      </c>
      <c r="BN75">
        <v>0.49</v>
      </c>
      <c r="BO75">
        <v>14.1</v>
      </c>
      <c r="BP75">
        <v>3.73</v>
      </c>
      <c r="BQ75">
        <v>4.28</v>
      </c>
      <c r="BR75">
        <v>1.02</v>
      </c>
      <c r="BS75">
        <v>0.4</v>
      </c>
      <c r="BT75">
        <v>0</v>
      </c>
      <c r="BU75">
        <v>0</v>
      </c>
      <c r="BV75">
        <v>0</v>
      </c>
      <c r="BW75">
        <f t="shared" si="5"/>
        <v>72.470000000000013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169.74469999999999</v>
      </c>
      <c r="L76">
        <v>591.17769999999996</v>
      </c>
      <c r="M76">
        <v>46</v>
      </c>
      <c r="N76">
        <v>118.125</v>
      </c>
      <c r="O76">
        <v>123.66562500000001</v>
      </c>
      <c r="P76">
        <v>125.58750000000001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20.554600000000001</v>
      </c>
      <c r="W76">
        <v>34.515799999999999</v>
      </c>
      <c r="X76">
        <v>146.26089999999999</v>
      </c>
      <c r="Y76">
        <v>0</v>
      </c>
      <c r="Z76">
        <v>6.5537999999999998</v>
      </c>
      <c r="AA76">
        <v>28.09872</v>
      </c>
      <c r="AB76">
        <v>26.34008</v>
      </c>
      <c r="AC76">
        <v>19.374782</v>
      </c>
      <c r="AD76">
        <v>36.591700000000003</v>
      </c>
      <c r="AE76">
        <v>49.436556000000003</v>
      </c>
      <c r="AF76">
        <v>29.58</v>
      </c>
      <c r="AG76">
        <v>39.088799999999999</v>
      </c>
      <c r="AH76">
        <v>119.322</v>
      </c>
      <c r="AI76">
        <v>14.003</v>
      </c>
      <c r="AJ76">
        <v>0</v>
      </c>
      <c r="AK76">
        <v>25.38</v>
      </c>
      <c r="AL76">
        <v>47.642000000000003</v>
      </c>
      <c r="AM76">
        <v>10.5307</v>
      </c>
      <c r="AN76">
        <v>0.87997999999999998</v>
      </c>
      <c r="AO76">
        <v>29.106000000000002</v>
      </c>
      <c r="AP76">
        <v>4.3554000000000004</v>
      </c>
      <c r="AQ76">
        <v>62.244</v>
      </c>
      <c r="AR76">
        <v>24.288</v>
      </c>
      <c r="AS76">
        <v>21.523199999999999</v>
      </c>
      <c r="AT76">
        <v>7.4160000000000004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66.92</v>
      </c>
      <c r="BA76">
        <f t="shared" si="4"/>
        <v>2483.8817430000008</v>
      </c>
      <c r="BB76">
        <v>73</v>
      </c>
      <c r="BD76">
        <v>20.49</v>
      </c>
      <c r="BE76">
        <v>3.58</v>
      </c>
      <c r="BF76">
        <v>0.78</v>
      </c>
      <c r="BG76">
        <v>1.92</v>
      </c>
      <c r="BH76">
        <v>5.26</v>
      </c>
      <c r="BI76">
        <v>4.6900000000000004</v>
      </c>
      <c r="BJ76">
        <v>2.81</v>
      </c>
      <c r="BK76">
        <v>2.56</v>
      </c>
      <c r="BL76">
        <v>0.81</v>
      </c>
      <c r="BM76">
        <v>0</v>
      </c>
      <c r="BN76">
        <v>0.49</v>
      </c>
      <c r="BO76">
        <v>14.1</v>
      </c>
      <c r="BP76">
        <v>3.73</v>
      </c>
      <c r="BQ76">
        <v>4.28</v>
      </c>
      <c r="BR76">
        <v>1.02</v>
      </c>
      <c r="BS76">
        <v>0.4</v>
      </c>
      <c r="BT76">
        <v>0</v>
      </c>
      <c r="BU76">
        <v>0</v>
      </c>
      <c r="BV76">
        <v>0</v>
      </c>
      <c r="BW76">
        <f t="shared" si="5"/>
        <v>66.92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197.74469999999999</v>
      </c>
      <c r="L77">
        <v>591.17769999999996</v>
      </c>
      <c r="M77">
        <v>46</v>
      </c>
      <c r="N77">
        <v>118.125</v>
      </c>
      <c r="O77">
        <v>123.66562500000001</v>
      </c>
      <c r="P77">
        <v>125.58750000000001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20.554600000000001</v>
      </c>
      <c r="W77">
        <v>34.515799999999999</v>
      </c>
      <c r="X77">
        <v>146.26089999999999</v>
      </c>
      <c r="Y77">
        <v>0</v>
      </c>
      <c r="Z77">
        <v>6.5537999999999998</v>
      </c>
      <c r="AA77">
        <v>42.14808</v>
      </c>
      <c r="AB77">
        <v>26.34008</v>
      </c>
      <c r="AC77">
        <v>19.374782</v>
      </c>
      <c r="AD77">
        <v>36.591700000000003</v>
      </c>
      <c r="AE77">
        <v>49.436556000000003</v>
      </c>
      <c r="AF77">
        <v>29.58</v>
      </c>
      <c r="AG77">
        <v>39.088799999999999</v>
      </c>
      <c r="AH77">
        <v>140.34540000000001</v>
      </c>
      <c r="AI77">
        <v>6.3650000000000002</v>
      </c>
      <c r="AJ77">
        <v>0</v>
      </c>
      <c r="AK77">
        <v>25.38</v>
      </c>
      <c r="AL77">
        <v>47.642000000000003</v>
      </c>
      <c r="AM77">
        <v>10.5307</v>
      </c>
      <c r="AN77">
        <v>0.87997999999999998</v>
      </c>
      <c r="AO77">
        <v>29.106000000000002</v>
      </c>
      <c r="AP77">
        <v>9.4794</v>
      </c>
      <c r="AQ77">
        <v>62.244</v>
      </c>
      <c r="AR77">
        <v>24.288</v>
      </c>
      <c r="AS77">
        <v>16.142399999999999</v>
      </c>
      <c r="AT77">
        <v>7.4160000000000004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72.470000000000013</v>
      </c>
      <c r="BA77">
        <f t="shared" si="4"/>
        <v>2544.6097030000005</v>
      </c>
      <c r="BB77">
        <v>74</v>
      </c>
      <c r="BD77">
        <v>26.04</v>
      </c>
      <c r="BE77">
        <v>3.58</v>
      </c>
      <c r="BF77">
        <v>0.78</v>
      </c>
      <c r="BG77">
        <v>1.92</v>
      </c>
      <c r="BH77">
        <v>5.26</v>
      </c>
      <c r="BI77">
        <v>4.6900000000000004</v>
      </c>
      <c r="BJ77">
        <v>2.81</v>
      </c>
      <c r="BK77">
        <v>2.56</v>
      </c>
      <c r="BL77">
        <v>0.81</v>
      </c>
      <c r="BM77">
        <v>0</v>
      </c>
      <c r="BN77">
        <v>0.49</v>
      </c>
      <c r="BO77">
        <v>14.1</v>
      </c>
      <c r="BP77">
        <v>3.73</v>
      </c>
      <c r="BQ77">
        <v>4.28</v>
      </c>
      <c r="BR77">
        <v>1.02</v>
      </c>
      <c r="BS77">
        <v>0.4</v>
      </c>
      <c r="BT77">
        <v>0</v>
      </c>
      <c r="BU77">
        <v>0</v>
      </c>
      <c r="BV77">
        <v>0</v>
      </c>
      <c r="BW77">
        <f t="shared" si="5"/>
        <v>72.470000000000013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159.74469999999999</v>
      </c>
      <c r="L78">
        <v>591.17769999999996</v>
      </c>
      <c r="M78">
        <v>46</v>
      </c>
      <c r="N78">
        <v>118.125</v>
      </c>
      <c r="O78">
        <v>123.66562500000001</v>
      </c>
      <c r="P78">
        <v>125.58750000000001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20.554600000000001</v>
      </c>
      <c r="W78">
        <v>34.515799999999999</v>
      </c>
      <c r="X78">
        <v>146.26089999999999</v>
      </c>
      <c r="Y78">
        <v>0</v>
      </c>
      <c r="Z78">
        <v>6.5537999999999998</v>
      </c>
      <c r="AA78">
        <v>42.14808</v>
      </c>
      <c r="AB78">
        <v>26.34008</v>
      </c>
      <c r="AC78">
        <v>29.062808</v>
      </c>
      <c r="AD78">
        <v>36.591700000000003</v>
      </c>
      <c r="AE78">
        <v>49.436556000000003</v>
      </c>
      <c r="AF78">
        <v>29.58</v>
      </c>
      <c r="AG78">
        <v>39.088799999999999</v>
      </c>
      <c r="AH78">
        <v>140.34540000000001</v>
      </c>
      <c r="AI78">
        <v>6.3650000000000002</v>
      </c>
      <c r="AJ78">
        <v>0</v>
      </c>
      <c r="AK78">
        <v>25.38</v>
      </c>
      <c r="AL78">
        <v>47.642000000000003</v>
      </c>
      <c r="AM78">
        <v>10.5307</v>
      </c>
      <c r="AN78">
        <v>0.87997999999999998</v>
      </c>
      <c r="AO78">
        <v>29.106000000000002</v>
      </c>
      <c r="AP78">
        <v>9.4794</v>
      </c>
      <c r="AQ78">
        <v>62.244</v>
      </c>
      <c r="AR78">
        <v>24.288</v>
      </c>
      <c r="AS78">
        <v>16.142399999999999</v>
      </c>
      <c r="AT78">
        <v>7.4160000000000004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72.470000000000013</v>
      </c>
      <c r="BA78">
        <f t="shared" si="4"/>
        <v>2516.2977290000003</v>
      </c>
      <c r="BB78">
        <v>75</v>
      </c>
      <c r="BD78">
        <v>26.04</v>
      </c>
      <c r="BE78">
        <v>3.58</v>
      </c>
      <c r="BF78">
        <v>0.78</v>
      </c>
      <c r="BG78">
        <v>1.92</v>
      </c>
      <c r="BH78">
        <v>5.26</v>
      </c>
      <c r="BI78">
        <v>4.6900000000000004</v>
      </c>
      <c r="BJ78">
        <v>2.81</v>
      </c>
      <c r="BK78">
        <v>2.56</v>
      </c>
      <c r="BL78">
        <v>0.81</v>
      </c>
      <c r="BM78">
        <v>0</v>
      </c>
      <c r="BN78">
        <v>0.49</v>
      </c>
      <c r="BO78">
        <v>14.1</v>
      </c>
      <c r="BP78">
        <v>3.73</v>
      </c>
      <c r="BQ78">
        <v>4.28</v>
      </c>
      <c r="BR78">
        <v>1.02</v>
      </c>
      <c r="BS78">
        <v>0.4</v>
      </c>
      <c r="BT78">
        <v>0</v>
      </c>
      <c r="BU78">
        <v>0</v>
      </c>
      <c r="BV78">
        <v>0</v>
      </c>
      <c r="BW78">
        <f t="shared" si="5"/>
        <v>72.470000000000013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129.74469999999999</v>
      </c>
      <c r="L79">
        <v>591.17769999999996</v>
      </c>
      <c r="M79">
        <v>46</v>
      </c>
      <c r="N79">
        <v>118.125</v>
      </c>
      <c r="O79">
        <v>123.66562500000001</v>
      </c>
      <c r="P79">
        <v>125.58750000000001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20.554600000000001</v>
      </c>
      <c r="W79">
        <v>34.515799999999999</v>
      </c>
      <c r="X79">
        <v>146.26089999999999</v>
      </c>
      <c r="Y79">
        <v>0</v>
      </c>
      <c r="Z79">
        <v>13.1076</v>
      </c>
      <c r="AA79">
        <v>42.14808</v>
      </c>
      <c r="AB79">
        <v>39.510120000000001</v>
      </c>
      <c r="AC79">
        <v>29.062808</v>
      </c>
      <c r="AD79">
        <v>38.5732</v>
      </c>
      <c r="AE79">
        <v>52.089799999999997</v>
      </c>
      <c r="AF79">
        <v>30.171600000000002</v>
      </c>
      <c r="AG79">
        <v>39.088799999999999</v>
      </c>
      <c r="AH79">
        <v>140.34540000000001</v>
      </c>
      <c r="AI79">
        <v>11.457000000000001</v>
      </c>
      <c r="AJ79">
        <v>0</v>
      </c>
      <c r="AK79">
        <v>25.38</v>
      </c>
      <c r="AL79">
        <v>69.72</v>
      </c>
      <c r="AM79">
        <v>15.836040000000001</v>
      </c>
      <c r="AN79">
        <v>0.87997999999999998</v>
      </c>
      <c r="AO79">
        <v>29.106000000000002</v>
      </c>
      <c r="AP79">
        <v>9.4794</v>
      </c>
      <c r="AQ79">
        <v>62.244</v>
      </c>
      <c r="AR79">
        <v>24.288</v>
      </c>
      <c r="AS79">
        <v>16.142399999999999</v>
      </c>
      <c r="AT79">
        <v>7.4160000000000004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66.929999999999993</v>
      </c>
      <c r="BA79">
        <f t="shared" si="4"/>
        <v>2538.1832530000006</v>
      </c>
      <c r="BB79">
        <v>76</v>
      </c>
      <c r="BD79">
        <v>20.83</v>
      </c>
      <c r="BE79">
        <v>3.58</v>
      </c>
      <c r="BF79">
        <v>0.78</v>
      </c>
      <c r="BG79">
        <v>1.92</v>
      </c>
      <c r="BH79">
        <v>5.26</v>
      </c>
      <c r="BI79">
        <v>4.6900000000000004</v>
      </c>
      <c r="BJ79">
        <v>2.81</v>
      </c>
      <c r="BK79">
        <v>2.56</v>
      </c>
      <c r="BL79">
        <v>0.81</v>
      </c>
      <c r="BM79">
        <v>0</v>
      </c>
      <c r="BN79">
        <v>0.49</v>
      </c>
      <c r="BO79">
        <v>13.77</v>
      </c>
      <c r="BP79">
        <v>3.73</v>
      </c>
      <c r="BQ79">
        <v>4.28</v>
      </c>
      <c r="BR79">
        <v>1.02</v>
      </c>
      <c r="BS79">
        <v>0.4</v>
      </c>
      <c r="BT79">
        <v>0</v>
      </c>
      <c r="BU79">
        <v>0</v>
      </c>
      <c r="BV79">
        <v>0</v>
      </c>
      <c r="BW79">
        <f t="shared" si="5"/>
        <v>66.929999999999993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129.74469999999999</v>
      </c>
      <c r="L80">
        <v>591.17769999999996</v>
      </c>
      <c r="M80">
        <v>46</v>
      </c>
      <c r="N80">
        <v>118.125</v>
      </c>
      <c r="O80">
        <v>123.66562500000001</v>
      </c>
      <c r="P80">
        <v>125.58750000000001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20.554600000000001</v>
      </c>
      <c r="W80">
        <v>34.515799999999999</v>
      </c>
      <c r="X80">
        <v>146.26089999999999</v>
      </c>
      <c r="Y80">
        <v>0</v>
      </c>
      <c r="Z80">
        <v>13.1076</v>
      </c>
      <c r="AA80">
        <v>42.14808</v>
      </c>
      <c r="AB80">
        <v>39.510120000000001</v>
      </c>
      <c r="AC80">
        <v>29.062808</v>
      </c>
      <c r="AD80">
        <v>38.5732</v>
      </c>
      <c r="AE80">
        <v>52.089799999999997</v>
      </c>
      <c r="AF80">
        <v>30.171600000000002</v>
      </c>
      <c r="AG80">
        <v>39.088799999999999</v>
      </c>
      <c r="AH80">
        <v>140.34540000000001</v>
      </c>
      <c r="AI80">
        <v>48.883200000000002</v>
      </c>
      <c r="AJ80">
        <v>0</v>
      </c>
      <c r="AK80">
        <v>25.38</v>
      </c>
      <c r="AL80">
        <v>83.664000000000001</v>
      </c>
      <c r="AM80">
        <v>15.836040000000001</v>
      </c>
      <c r="AN80">
        <v>0.87997999999999998</v>
      </c>
      <c r="AO80">
        <v>29.106000000000002</v>
      </c>
      <c r="AP80">
        <v>9.4794</v>
      </c>
      <c r="AQ80">
        <v>62.244</v>
      </c>
      <c r="AR80">
        <v>33.119999999999997</v>
      </c>
      <c r="AS80">
        <v>16.142399999999999</v>
      </c>
      <c r="AT80">
        <v>7.4160000000000004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67.38</v>
      </c>
      <c r="BA80">
        <f t="shared" si="4"/>
        <v>2598.8354530000015</v>
      </c>
      <c r="BB80">
        <v>77</v>
      </c>
      <c r="BD80">
        <v>21.28</v>
      </c>
      <c r="BE80">
        <v>3.58</v>
      </c>
      <c r="BF80">
        <v>0.78</v>
      </c>
      <c r="BG80">
        <v>1.92</v>
      </c>
      <c r="BH80">
        <v>5.26</v>
      </c>
      <c r="BI80">
        <v>4.6900000000000004</v>
      </c>
      <c r="BJ80">
        <v>2.81</v>
      </c>
      <c r="BK80">
        <v>2.56</v>
      </c>
      <c r="BL80">
        <v>0.81</v>
      </c>
      <c r="BM80">
        <v>0</v>
      </c>
      <c r="BN80">
        <v>0.49</v>
      </c>
      <c r="BO80">
        <v>13.77</v>
      </c>
      <c r="BP80">
        <v>3.73</v>
      </c>
      <c r="BQ80">
        <v>4.28</v>
      </c>
      <c r="BR80">
        <v>1.02</v>
      </c>
      <c r="BS80">
        <v>0.4</v>
      </c>
      <c r="BT80">
        <v>0</v>
      </c>
      <c r="BU80">
        <v>0</v>
      </c>
      <c r="BV80">
        <v>0</v>
      </c>
      <c r="BW80">
        <f t="shared" si="5"/>
        <v>67.38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135.74469999999999</v>
      </c>
      <c r="L81">
        <v>591.17769999999996</v>
      </c>
      <c r="M81">
        <v>46</v>
      </c>
      <c r="N81">
        <v>118.125</v>
      </c>
      <c r="O81">
        <v>123.66562500000001</v>
      </c>
      <c r="P81">
        <v>125.58750000000001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20.554600000000001</v>
      </c>
      <c r="W81">
        <v>34.515799999999999</v>
      </c>
      <c r="X81">
        <v>146.26089999999999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38.5732</v>
      </c>
      <c r="AE81">
        <v>52.089799999999997</v>
      </c>
      <c r="AF81">
        <v>30.171600000000002</v>
      </c>
      <c r="AG81">
        <v>39.088799999999999</v>
      </c>
      <c r="AH81">
        <v>140.34540000000001</v>
      </c>
      <c r="AI81">
        <v>48.883200000000002</v>
      </c>
      <c r="AJ81">
        <v>0</v>
      </c>
      <c r="AK81">
        <v>25.38</v>
      </c>
      <c r="AL81">
        <v>83.664000000000001</v>
      </c>
      <c r="AM81">
        <v>15.836040000000001</v>
      </c>
      <c r="AN81">
        <v>0.87997999999999998</v>
      </c>
      <c r="AO81">
        <v>29.106000000000002</v>
      </c>
      <c r="AP81">
        <v>9.4794</v>
      </c>
      <c r="AQ81">
        <v>62.244</v>
      </c>
      <c r="AR81">
        <v>24.288</v>
      </c>
      <c r="AS81">
        <v>16.142399999999999</v>
      </c>
      <c r="AT81">
        <v>8.7344000000000008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72.140000000000015</v>
      </c>
      <c r="BA81">
        <f t="shared" si="4"/>
        <v>2608.6356530000007</v>
      </c>
      <c r="BB81">
        <v>78</v>
      </c>
      <c r="BD81">
        <v>26.04</v>
      </c>
      <c r="BE81">
        <v>3.58</v>
      </c>
      <c r="BF81">
        <v>0.78</v>
      </c>
      <c r="BG81">
        <v>1.92</v>
      </c>
      <c r="BH81">
        <v>5.26</v>
      </c>
      <c r="BI81">
        <v>4.6900000000000004</v>
      </c>
      <c r="BJ81">
        <v>2.81</v>
      </c>
      <c r="BK81">
        <v>2.56</v>
      </c>
      <c r="BL81">
        <v>0.81</v>
      </c>
      <c r="BM81">
        <v>0</v>
      </c>
      <c r="BN81">
        <v>0.49</v>
      </c>
      <c r="BO81">
        <v>13.77</v>
      </c>
      <c r="BP81">
        <v>3.73</v>
      </c>
      <c r="BQ81">
        <v>4.28</v>
      </c>
      <c r="BR81">
        <v>1.02</v>
      </c>
      <c r="BS81">
        <v>0.4</v>
      </c>
      <c r="BT81">
        <v>0</v>
      </c>
      <c r="BU81">
        <v>0</v>
      </c>
      <c r="BV81">
        <v>0</v>
      </c>
      <c r="BW81">
        <f t="shared" si="5"/>
        <v>72.140000000000015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129.74469999999999</v>
      </c>
      <c r="L82">
        <v>591.17769999999996</v>
      </c>
      <c r="M82">
        <v>46</v>
      </c>
      <c r="N82">
        <v>118.125</v>
      </c>
      <c r="O82">
        <v>123.66562500000001</v>
      </c>
      <c r="P82">
        <v>125.58750000000001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20.554600000000001</v>
      </c>
      <c r="W82">
        <v>34.515799999999999</v>
      </c>
      <c r="X82">
        <v>146.26089999999999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38.5732</v>
      </c>
      <c r="AE82">
        <v>52.089799999999997</v>
      </c>
      <c r="AF82">
        <v>30.171600000000002</v>
      </c>
      <c r="AG82">
        <v>39.088799999999999</v>
      </c>
      <c r="AH82">
        <v>140.34540000000001</v>
      </c>
      <c r="AI82">
        <v>48.883200000000002</v>
      </c>
      <c r="AJ82">
        <v>0</v>
      </c>
      <c r="AK82">
        <v>25.38</v>
      </c>
      <c r="AL82">
        <v>83.664000000000001</v>
      </c>
      <c r="AM82">
        <v>15.836040000000001</v>
      </c>
      <c r="AN82">
        <v>0.87997999999999998</v>
      </c>
      <c r="AO82">
        <v>29.106000000000002</v>
      </c>
      <c r="AP82">
        <v>9.4794</v>
      </c>
      <c r="AQ82">
        <v>62.244</v>
      </c>
      <c r="AR82">
        <v>24.288</v>
      </c>
      <c r="AS82">
        <v>16.142399999999999</v>
      </c>
      <c r="AT82">
        <v>8.7344000000000008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72.140000000000015</v>
      </c>
      <c r="BA82">
        <f t="shared" si="4"/>
        <v>2602.6356530000007</v>
      </c>
      <c r="BB82">
        <v>79</v>
      </c>
      <c r="BD82">
        <v>26.04</v>
      </c>
      <c r="BE82">
        <v>3.58</v>
      </c>
      <c r="BF82">
        <v>0.78</v>
      </c>
      <c r="BG82">
        <v>1.92</v>
      </c>
      <c r="BH82">
        <v>5.26</v>
      </c>
      <c r="BI82">
        <v>4.6900000000000004</v>
      </c>
      <c r="BJ82">
        <v>2.81</v>
      </c>
      <c r="BK82">
        <v>2.56</v>
      </c>
      <c r="BL82">
        <v>0.81</v>
      </c>
      <c r="BM82">
        <v>0</v>
      </c>
      <c r="BN82">
        <v>0.49</v>
      </c>
      <c r="BO82">
        <v>13.77</v>
      </c>
      <c r="BP82">
        <v>3.73</v>
      </c>
      <c r="BQ82">
        <v>4.28</v>
      </c>
      <c r="BR82">
        <v>1.02</v>
      </c>
      <c r="BS82">
        <v>0.4</v>
      </c>
      <c r="BT82">
        <v>0</v>
      </c>
      <c r="BU82">
        <v>0</v>
      </c>
      <c r="BV82">
        <v>0</v>
      </c>
      <c r="BW82">
        <f t="shared" si="5"/>
        <v>72.140000000000015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129.74469999999999</v>
      </c>
      <c r="L83">
        <v>591.17769999999996</v>
      </c>
      <c r="M83">
        <v>46</v>
      </c>
      <c r="N83">
        <v>118.125</v>
      </c>
      <c r="O83">
        <v>123.66562500000001</v>
      </c>
      <c r="P83">
        <v>125.58750000000001</v>
      </c>
      <c r="Q83">
        <v>16.236699999999999</v>
      </c>
      <c r="R83">
        <v>30.772400000000001</v>
      </c>
      <c r="S83">
        <v>19.799600000000002</v>
      </c>
      <c r="T83">
        <v>0</v>
      </c>
      <c r="U83">
        <v>348.97500000000002</v>
      </c>
      <c r="V83">
        <v>20.25</v>
      </c>
      <c r="W83">
        <v>23.515799999999999</v>
      </c>
      <c r="X83">
        <v>146.26089999999999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38.5732</v>
      </c>
      <c r="AE83">
        <v>52.089799999999997</v>
      </c>
      <c r="AF83">
        <v>30.171600000000002</v>
      </c>
      <c r="AG83">
        <v>39.088799999999999</v>
      </c>
      <c r="AH83">
        <v>140.34540000000001</v>
      </c>
      <c r="AI83">
        <v>48.883200000000002</v>
      </c>
      <c r="AJ83">
        <v>0</v>
      </c>
      <c r="AK83">
        <v>25.38</v>
      </c>
      <c r="AL83">
        <v>83.664000000000001</v>
      </c>
      <c r="AM83">
        <v>15.836040000000001</v>
      </c>
      <c r="AN83">
        <v>0.87997999999999998</v>
      </c>
      <c r="AO83">
        <v>29.106000000000002</v>
      </c>
      <c r="AP83">
        <v>9.4794</v>
      </c>
      <c r="AQ83">
        <v>62.244</v>
      </c>
      <c r="AR83">
        <v>24.288</v>
      </c>
      <c r="AS83">
        <v>16.142399999999999</v>
      </c>
      <c r="AT83">
        <v>8.7344000000000008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68.81</v>
      </c>
      <c r="BA83">
        <f t="shared" si="4"/>
        <v>2564.2095530000011</v>
      </c>
      <c r="BB83">
        <v>80</v>
      </c>
      <c r="BD83">
        <v>23.52</v>
      </c>
      <c r="BE83">
        <v>3.58</v>
      </c>
      <c r="BF83">
        <v>0.78</v>
      </c>
      <c r="BG83">
        <v>1.92</v>
      </c>
      <c r="BH83">
        <v>5.26</v>
      </c>
      <c r="BI83">
        <v>4.6900000000000004</v>
      </c>
      <c r="BJ83">
        <v>2.81</v>
      </c>
      <c r="BK83">
        <v>2.56</v>
      </c>
      <c r="BL83">
        <v>0.81</v>
      </c>
      <c r="BM83">
        <v>0</v>
      </c>
      <c r="BN83">
        <v>0.49</v>
      </c>
      <c r="BO83">
        <v>12.96</v>
      </c>
      <c r="BP83">
        <v>3.73</v>
      </c>
      <c r="BQ83">
        <v>4.28</v>
      </c>
      <c r="BR83">
        <v>1.02</v>
      </c>
      <c r="BS83">
        <v>0.4</v>
      </c>
      <c r="BT83">
        <v>0</v>
      </c>
      <c r="BU83">
        <v>0</v>
      </c>
      <c r="BV83">
        <v>0</v>
      </c>
      <c r="BW83">
        <f t="shared" si="5"/>
        <v>68.81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129.74469999999999</v>
      </c>
      <c r="L84">
        <v>591.17769999999996</v>
      </c>
      <c r="M84">
        <v>46</v>
      </c>
      <c r="N84">
        <v>118.125</v>
      </c>
      <c r="O84">
        <v>123.66562500000001</v>
      </c>
      <c r="P84">
        <v>125.58750000000001</v>
      </c>
      <c r="Q84">
        <v>16.236699999999999</v>
      </c>
      <c r="R84">
        <v>30.772400000000001</v>
      </c>
      <c r="S84">
        <v>19.799600000000002</v>
      </c>
      <c r="T84">
        <v>0</v>
      </c>
      <c r="U84">
        <v>348.97500000000002</v>
      </c>
      <c r="V84">
        <v>20.25</v>
      </c>
      <c r="W84">
        <v>23.515799999999999</v>
      </c>
      <c r="X84">
        <v>146.26089999999999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38.5732</v>
      </c>
      <c r="AE84">
        <v>52.089799999999997</v>
      </c>
      <c r="AF84">
        <v>30.171600000000002</v>
      </c>
      <c r="AG84">
        <v>39.088799999999999</v>
      </c>
      <c r="AH84">
        <v>140.34540000000001</v>
      </c>
      <c r="AI84">
        <v>48.883200000000002</v>
      </c>
      <c r="AJ84">
        <v>0</v>
      </c>
      <c r="AK84">
        <v>25.38</v>
      </c>
      <c r="AL84">
        <v>83.664000000000001</v>
      </c>
      <c r="AM84">
        <v>15.836040000000001</v>
      </c>
      <c r="AN84">
        <v>0.87997999999999998</v>
      </c>
      <c r="AO84">
        <v>29.106000000000002</v>
      </c>
      <c r="AP84">
        <v>9.4794</v>
      </c>
      <c r="AQ84">
        <v>62.244</v>
      </c>
      <c r="AR84">
        <v>22.08</v>
      </c>
      <c r="AS84">
        <v>16.142399999999999</v>
      </c>
      <c r="AT84">
        <v>8.7344000000000008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70.490000000000009</v>
      </c>
      <c r="BA84">
        <f t="shared" si="4"/>
        <v>2563.6815530000013</v>
      </c>
      <c r="BB84">
        <v>81</v>
      </c>
      <c r="BD84">
        <v>25.2</v>
      </c>
      <c r="BE84">
        <v>3.58</v>
      </c>
      <c r="BF84">
        <v>0.78</v>
      </c>
      <c r="BG84">
        <v>1.92</v>
      </c>
      <c r="BH84">
        <v>5.26</v>
      </c>
      <c r="BI84">
        <v>4.6900000000000004</v>
      </c>
      <c r="BJ84">
        <v>2.81</v>
      </c>
      <c r="BK84">
        <v>2.56</v>
      </c>
      <c r="BL84">
        <v>0.81</v>
      </c>
      <c r="BM84">
        <v>0</v>
      </c>
      <c r="BN84">
        <v>0.49</v>
      </c>
      <c r="BO84">
        <v>12.96</v>
      </c>
      <c r="BP84">
        <v>3.73</v>
      </c>
      <c r="BQ84">
        <v>4.28</v>
      </c>
      <c r="BR84">
        <v>1.02</v>
      </c>
      <c r="BS84">
        <v>0.4</v>
      </c>
      <c r="BT84">
        <v>0</v>
      </c>
      <c r="BU84">
        <v>0</v>
      </c>
      <c r="BV84">
        <v>0</v>
      </c>
      <c r="BW84">
        <f t="shared" si="5"/>
        <v>70.490000000000009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129.74469999999999</v>
      </c>
      <c r="L85">
        <v>591.17769999999996</v>
      </c>
      <c r="M85">
        <v>46</v>
      </c>
      <c r="N85">
        <v>118.125</v>
      </c>
      <c r="O85">
        <v>123.66562500000001</v>
      </c>
      <c r="P85">
        <v>125.58750000000001</v>
      </c>
      <c r="Q85">
        <v>16.236699999999999</v>
      </c>
      <c r="R85">
        <v>30.772400000000001</v>
      </c>
      <c r="S85">
        <v>19.799600000000002</v>
      </c>
      <c r="T85">
        <v>0</v>
      </c>
      <c r="U85">
        <v>348.97500000000002</v>
      </c>
      <c r="V85">
        <v>20.25</v>
      </c>
      <c r="W85">
        <v>23.515799999999999</v>
      </c>
      <c r="X85">
        <v>146.26089999999999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38.5732</v>
      </c>
      <c r="AE85">
        <v>52.089799999999997</v>
      </c>
      <c r="AF85">
        <v>30.171600000000002</v>
      </c>
      <c r="AG85">
        <v>39.088799999999999</v>
      </c>
      <c r="AH85">
        <v>140.34540000000001</v>
      </c>
      <c r="AI85">
        <v>48.883200000000002</v>
      </c>
      <c r="AJ85">
        <v>0</v>
      </c>
      <c r="AK85">
        <v>25.38</v>
      </c>
      <c r="AL85">
        <v>83.664000000000001</v>
      </c>
      <c r="AM85">
        <v>15.836040000000001</v>
      </c>
      <c r="AN85">
        <v>0.87997999999999998</v>
      </c>
      <c r="AO85">
        <v>29.106000000000002</v>
      </c>
      <c r="AP85">
        <v>9.4794</v>
      </c>
      <c r="AQ85">
        <v>62.244</v>
      </c>
      <c r="AR85">
        <v>22.08</v>
      </c>
      <c r="AS85">
        <v>16.142399999999999</v>
      </c>
      <c r="AT85">
        <v>8.7344000000000008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70.490000000000009</v>
      </c>
      <c r="BA85">
        <f t="shared" si="4"/>
        <v>2563.6815530000013</v>
      </c>
      <c r="BB85">
        <v>82</v>
      </c>
      <c r="BD85">
        <v>25.2</v>
      </c>
      <c r="BE85">
        <v>3.58</v>
      </c>
      <c r="BF85">
        <v>0.78</v>
      </c>
      <c r="BG85">
        <v>1.92</v>
      </c>
      <c r="BH85">
        <v>5.26</v>
      </c>
      <c r="BI85">
        <v>4.6900000000000004</v>
      </c>
      <c r="BJ85">
        <v>2.81</v>
      </c>
      <c r="BK85">
        <v>2.56</v>
      </c>
      <c r="BL85">
        <v>0.81</v>
      </c>
      <c r="BM85">
        <v>0</v>
      </c>
      <c r="BN85">
        <v>0.49</v>
      </c>
      <c r="BO85">
        <v>12.96</v>
      </c>
      <c r="BP85">
        <v>3.73</v>
      </c>
      <c r="BQ85">
        <v>4.28</v>
      </c>
      <c r="BR85">
        <v>1.02</v>
      </c>
      <c r="BS85">
        <v>0.4</v>
      </c>
      <c r="BT85">
        <v>0</v>
      </c>
      <c r="BU85">
        <v>0</v>
      </c>
      <c r="BV85">
        <v>0</v>
      </c>
      <c r="BW85">
        <f t="shared" si="5"/>
        <v>70.490000000000009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129.74469999999999</v>
      </c>
      <c r="L86">
        <v>591.17769999999996</v>
      </c>
      <c r="M86">
        <v>46</v>
      </c>
      <c r="N86">
        <v>118.125</v>
      </c>
      <c r="O86">
        <v>123.66562500000001</v>
      </c>
      <c r="P86">
        <v>125.58750000000001</v>
      </c>
      <c r="Q86">
        <v>16.236699999999999</v>
      </c>
      <c r="R86">
        <v>30.772400000000001</v>
      </c>
      <c r="S86">
        <v>19.799600000000002</v>
      </c>
      <c r="T86">
        <v>0</v>
      </c>
      <c r="U86">
        <v>348.97500000000002</v>
      </c>
      <c r="V86">
        <v>20.25</v>
      </c>
      <c r="W86">
        <v>23.515799999999999</v>
      </c>
      <c r="X86">
        <v>146.26089999999999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38.5732</v>
      </c>
      <c r="AE86">
        <v>52.089799999999997</v>
      </c>
      <c r="AF86">
        <v>30.171600000000002</v>
      </c>
      <c r="AG86">
        <v>39.088799999999999</v>
      </c>
      <c r="AH86">
        <v>140.34540000000001</v>
      </c>
      <c r="AI86">
        <v>15.276</v>
      </c>
      <c r="AJ86">
        <v>0</v>
      </c>
      <c r="AK86">
        <v>25.38</v>
      </c>
      <c r="AL86">
        <v>69.72</v>
      </c>
      <c r="AM86">
        <v>15.836040000000001</v>
      </c>
      <c r="AN86">
        <v>0.87997999999999998</v>
      </c>
      <c r="AO86">
        <v>29.106000000000002</v>
      </c>
      <c r="AP86">
        <v>9.4794</v>
      </c>
      <c r="AQ86">
        <v>62.244</v>
      </c>
      <c r="AR86">
        <v>22.08</v>
      </c>
      <c r="AS86">
        <v>16.142399999999999</v>
      </c>
      <c r="AT86">
        <v>8.7344000000000008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70.490000000000009</v>
      </c>
      <c r="BA86">
        <f t="shared" si="4"/>
        <v>2516.1303530000005</v>
      </c>
      <c r="BB86">
        <v>83</v>
      </c>
      <c r="BD86">
        <v>25.2</v>
      </c>
      <c r="BE86">
        <v>3.58</v>
      </c>
      <c r="BF86">
        <v>0.78</v>
      </c>
      <c r="BG86">
        <v>1.92</v>
      </c>
      <c r="BH86">
        <v>5.26</v>
      </c>
      <c r="BI86">
        <v>4.6900000000000004</v>
      </c>
      <c r="BJ86">
        <v>2.81</v>
      </c>
      <c r="BK86">
        <v>2.56</v>
      </c>
      <c r="BL86">
        <v>0.81</v>
      </c>
      <c r="BM86">
        <v>0</v>
      </c>
      <c r="BN86">
        <v>0.49</v>
      </c>
      <c r="BO86">
        <v>12.96</v>
      </c>
      <c r="BP86">
        <v>3.73</v>
      </c>
      <c r="BQ86">
        <v>4.28</v>
      </c>
      <c r="BR86">
        <v>1.02</v>
      </c>
      <c r="BS86">
        <v>0.4</v>
      </c>
      <c r="BT86">
        <v>0</v>
      </c>
      <c r="BU86">
        <v>0</v>
      </c>
      <c r="BV86">
        <v>0</v>
      </c>
      <c r="BW86">
        <f t="shared" si="5"/>
        <v>70.490000000000009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102.9528</v>
      </c>
      <c r="L87">
        <v>545.26800000000003</v>
      </c>
      <c r="M87">
        <v>46</v>
      </c>
      <c r="N87">
        <v>118.125</v>
      </c>
      <c r="O87">
        <v>123.66562500000001</v>
      </c>
      <c r="P87">
        <v>125.58750000000001</v>
      </c>
      <c r="Q87">
        <v>13.6944</v>
      </c>
      <c r="R87">
        <v>23.005299999999998</v>
      </c>
      <c r="S87">
        <v>15.096500000000001</v>
      </c>
      <c r="T87">
        <v>0</v>
      </c>
      <c r="U87">
        <v>348.97500000000002</v>
      </c>
      <c r="V87">
        <v>11.45</v>
      </c>
      <c r="W87">
        <v>23.515799999999999</v>
      </c>
      <c r="X87">
        <v>146.26089999999999</v>
      </c>
      <c r="Y87">
        <v>0</v>
      </c>
      <c r="Z87">
        <v>3.3</v>
      </c>
      <c r="AA87">
        <v>42.14808</v>
      </c>
      <c r="AB87">
        <v>26.34008</v>
      </c>
      <c r="AC87">
        <v>29.062808</v>
      </c>
      <c r="AD87">
        <v>36.591700000000003</v>
      </c>
      <c r="AE87">
        <v>49.436556000000003</v>
      </c>
      <c r="AF87">
        <v>29.58</v>
      </c>
      <c r="AG87">
        <v>39.088799999999999</v>
      </c>
      <c r="AH87">
        <v>140.34540000000001</v>
      </c>
      <c r="AI87">
        <v>14.003</v>
      </c>
      <c r="AJ87">
        <v>0</v>
      </c>
      <c r="AK87">
        <v>25.38</v>
      </c>
      <c r="AL87">
        <v>58.1</v>
      </c>
      <c r="AM87">
        <v>10.5307</v>
      </c>
      <c r="AN87">
        <v>0.87997999999999998</v>
      </c>
      <c r="AO87">
        <v>29.106000000000002</v>
      </c>
      <c r="AP87">
        <v>9.4794</v>
      </c>
      <c r="AQ87">
        <v>62.244</v>
      </c>
      <c r="AR87">
        <v>52.991999999999997</v>
      </c>
      <c r="AS87">
        <v>16.142399999999999</v>
      </c>
      <c r="AT87">
        <v>8.7344000000000008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70.490000000000009</v>
      </c>
      <c r="BA87">
        <f t="shared" si="4"/>
        <v>2397.572129000001</v>
      </c>
      <c r="BB87">
        <v>84</v>
      </c>
      <c r="BD87">
        <v>25.2</v>
      </c>
      <c r="BE87">
        <v>3.58</v>
      </c>
      <c r="BF87">
        <v>0.78</v>
      </c>
      <c r="BG87">
        <v>1.92</v>
      </c>
      <c r="BH87">
        <v>5.26</v>
      </c>
      <c r="BI87">
        <v>4.6900000000000004</v>
      </c>
      <c r="BJ87">
        <v>2.81</v>
      </c>
      <c r="BK87">
        <v>2.56</v>
      </c>
      <c r="BL87">
        <v>0.81</v>
      </c>
      <c r="BM87">
        <v>0</v>
      </c>
      <c r="BN87">
        <v>0.49</v>
      </c>
      <c r="BO87">
        <v>12.96</v>
      </c>
      <c r="BP87">
        <v>3.73</v>
      </c>
      <c r="BQ87">
        <v>4.28</v>
      </c>
      <c r="BR87">
        <v>1.02</v>
      </c>
      <c r="BS87">
        <v>0.4</v>
      </c>
      <c r="BT87">
        <v>0</v>
      </c>
      <c r="BU87">
        <v>0</v>
      </c>
      <c r="BV87">
        <v>0</v>
      </c>
      <c r="BW87">
        <f t="shared" si="5"/>
        <v>70.490000000000009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102.9528</v>
      </c>
      <c r="L88">
        <v>545.26800000000003</v>
      </c>
      <c r="M88">
        <v>46</v>
      </c>
      <c r="N88">
        <v>118.125</v>
      </c>
      <c r="O88">
        <v>123.66562500000001</v>
      </c>
      <c r="P88">
        <v>125.58750000000001</v>
      </c>
      <c r="Q88">
        <v>16.236699999999999</v>
      </c>
      <c r="R88">
        <v>30.772400000000001</v>
      </c>
      <c r="S88">
        <v>19.799600000000002</v>
      </c>
      <c r="T88">
        <v>0</v>
      </c>
      <c r="U88">
        <v>348.97500000000002</v>
      </c>
      <c r="V88">
        <v>11.45</v>
      </c>
      <c r="W88">
        <v>23.515799999999999</v>
      </c>
      <c r="X88">
        <v>146.26089999999999</v>
      </c>
      <c r="Y88">
        <v>0</v>
      </c>
      <c r="Z88">
        <v>3.3</v>
      </c>
      <c r="AA88">
        <v>42.14808</v>
      </c>
      <c r="AB88">
        <v>26.34008</v>
      </c>
      <c r="AC88">
        <v>29.062808</v>
      </c>
      <c r="AD88">
        <v>36.591700000000003</v>
      </c>
      <c r="AE88">
        <v>49.436556000000003</v>
      </c>
      <c r="AF88">
        <v>29.58</v>
      </c>
      <c r="AG88">
        <v>39.088799999999999</v>
      </c>
      <c r="AH88">
        <v>140.34540000000001</v>
      </c>
      <c r="AI88">
        <v>14.003</v>
      </c>
      <c r="AJ88">
        <v>0</v>
      </c>
      <c r="AK88">
        <v>25.38</v>
      </c>
      <c r="AL88">
        <v>58.1</v>
      </c>
      <c r="AM88">
        <v>10.5307</v>
      </c>
      <c r="AN88">
        <v>0.87997999999999998</v>
      </c>
      <c r="AO88">
        <v>29.106000000000002</v>
      </c>
      <c r="AP88">
        <v>9.4794</v>
      </c>
      <c r="AQ88">
        <v>62.244</v>
      </c>
      <c r="AR88">
        <v>52.991999999999997</v>
      </c>
      <c r="AS88">
        <v>16.142399999999999</v>
      </c>
      <c r="AT88">
        <v>8.7344000000000008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70.490000000000009</v>
      </c>
      <c r="BA88">
        <f t="shared" si="4"/>
        <v>2412.5846290000009</v>
      </c>
      <c r="BB88">
        <v>85</v>
      </c>
      <c r="BD88">
        <v>25.2</v>
      </c>
      <c r="BE88">
        <v>3.58</v>
      </c>
      <c r="BF88">
        <v>0.78</v>
      </c>
      <c r="BG88">
        <v>1.92</v>
      </c>
      <c r="BH88">
        <v>5.26</v>
      </c>
      <c r="BI88">
        <v>4.6900000000000004</v>
      </c>
      <c r="BJ88">
        <v>2.81</v>
      </c>
      <c r="BK88">
        <v>2.56</v>
      </c>
      <c r="BL88">
        <v>0.81</v>
      </c>
      <c r="BM88">
        <v>0</v>
      </c>
      <c r="BN88">
        <v>0.49</v>
      </c>
      <c r="BO88">
        <v>12.96</v>
      </c>
      <c r="BP88">
        <v>3.73</v>
      </c>
      <c r="BQ88">
        <v>4.28</v>
      </c>
      <c r="BR88">
        <v>1.02</v>
      </c>
      <c r="BS88">
        <v>0.4</v>
      </c>
      <c r="BT88">
        <v>0</v>
      </c>
      <c r="BU88">
        <v>0</v>
      </c>
      <c r="BV88">
        <v>0</v>
      </c>
      <c r="BW88">
        <f t="shared" si="5"/>
        <v>70.490000000000009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102.9528</v>
      </c>
      <c r="L89">
        <v>545.26800000000003</v>
      </c>
      <c r="M89">
        <v>46</v>
      </c>
      <c r="N89">
        <v>118.125</v>
      </c>
      <c r="O89">
        <v>123.66562500000001</v>
      </c>
      <c r="P89">
        <v>125.58750000000001</v>
      </c>
      <c r="Q89">
        <v>16.236699999999999</v>
      </c>
      <c r="R89">
        <v>30.772400000000001</v>
      </c>
      <c r="S89">
        <v>19.799600000000002</v>
      </c>
      <c r="T89">
        <v>0</v>
      </c>
      <c r="U89">
        <v>348.97500000000002</v>
      </c>
      <c r="V89">
        <v>11.45</v>
      </c>
      <c r="W89">
        <v>23.515799999999999</v>
      </c>
      <c r="X89">
        <v>146.26089999999999</v>
      </c>
      <c r="Y89">
        <v>0</v>
      </c>
      <c r="Z89">
        <v>3.3</v>
      </c>
      <c r="AA89">
        <v>42.14808</v>
      </c>
      <c r="AB89">
        <v>26.34008</v>
      </c>
      <c r="AC89">
        <v>29.062808</v>
      </c>
      <c r="AD89">
        <v>36.591700000000003</v>
      </c>
      <c r="AE89">
        <v>49.436556000000003</v>
      </c>
      <c r="AF89">
        <v>29.58</v>
      </c>
      <c r="AG89">
        <v>39.088799999999999</v>
      </c>
      <c r="AH89">
        <v>140.34540000000001</v>
      </c>
      <c r="AI89">
        <v>14.003</v>
      </c>
      <c r="AJ89">
        <v>0</v>
      </c>
      <c r="AK89">
        <v>25.38</v>
      </c>
      <c r="AL89">
        <v>58.1</v>
      </c>
      <c r="AM89">
        <v>10.5307</v>
      </c>
      <c r="AN89">
        <v>0.87997999999999998</v>
      </c>
      <c r="AO89">
        <v>29.106000000000002</v>
      </c>
      <c r="AP89">
        <v>9.4794</v>
      </c>
      <c r="AQ89">
        <v>62.244</v>
      </c>
      <c r="AR89">
        <v>24.288</v>
      </c>
      <c r="AS89">
        <v>16.142399999999999</v>
      </c>
      <c r="AT89">
        <v>8.7344000000000008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70.490000000000009</v>
      </c>
      <c r="BA89">
        <f t="shared" si="4"/>
        <v>2383.8806290000002</v>
      </c>
      <c r="BB89">
        <v>86</v>
      </c>
      <c r="BD89">
        <v>25.2</v>
      </c>
      <c r="BE89">
        <v>3.58</v>
      </c>
      <c r="BF89">
        <v>0.78</v>
      </c>
      <c r="BG89">
        <v>1.92</v>
      </c>
      <c r="BH89">
        <v>5.26</v>
      </c>
      <c r="BI89">
        <v>4.6900000000000004</v>
      </c>
      <c r="BJ89">
        <v>2.81</v>
      </c>
      <c r="BK89">
        <v>2.56</v>
      </c>
      <c r="BL89">
        <v>0.81</v>
      </c>
      <c r="BM89">
        <v>0</v>
      </c>
      <c r="BN89">
        <v>0.49</v>
      </c>
      <c r="BO89">
        <v>12.96</v>
      </c>
      <c r="BP89">
        <v>3.73</v>
      </c>
      <c r="BQ89">
        <v>4.28</v>
      </c>
      <c r="BR89">
        <v>1.02</v>
      </c>
      <c r="BS89">
        <v>0.4</v>
      </c>
      <c r="BT89">
        <v>0</v>
      </c>
      <c r="BU89">
        <v>0</v>
      </c>
      <c r="BV89">
        <v>0</v>
      </c>
      <c r="BW89">
        <f t="shared" si="5"/>
        <v>70.490000000000009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102.9528</v>
      </c>
      <c r="L90">
        <v>545.26800000000003</v>
      </c>
      <c r="M90">
        <v>46</v>
      </c>
      <c r="N90">
        <v>118.125</v>
      </c>
      <c r="O90">
        <v>123.66562500000001</v>
      </c>
      <c r="P90">
        <v>125.58750000000001</v>
      </c>
      <c r="Q90">
        <v>16.236699999999999</v>
      </c>
      <c r="R90">
        <v>30.772400000000001</v>
      </c>
      <c r="S90">
        <v>19.799600000000002</v>
      </c>
      <c r="T90">
        <v>0</v>
      </c>
      <c r="U90">
        <v>348.97500000000002</v>
      </c>
      <c r="V90">
        <v>11.45</v>
      </c>
      <c r="W90">
        <v>23.515799999999999</v>
      </c>
      <c r="X90">
        <v>146.26089999999999</v>
      </c>
      <c r="Y90">
        <v>0</v>
      </c>
      <c r="Z90">
        <v>3.3</v>
      </c>
      <c r="AA90">
        <v>42.14808</v>
      </c>
      <c r="AB90">
        <v>26.34008</v>
      </c>
      <c r="AC90">
        <v>29.062808</v>
      </c>
      <c r="AD90">
        <v>36.591700000000003</v>
      </c>
      <c r="AE90">
        <v>49.436556000000003</v>
      </c>
      <c r="AF90">
        <v>29.58</v>
      </c>
      <c r="AG90">
        <v>39.088799999999999</v>
      </c>
      <c r="AH90">
        <v>140.34540000000001</v>
      </c>
      <c r="AI90">
        <v>14.003</v>
      </c>
      <c r="AJ90">
        <v>0</v>
      </c>
      <c r="AK90">
        <v>25.38</v>
      </c>
      <c r="AL90">
        <v>58.1</v>
      </c>
      <c r="AM90">
        <v>10.5307</v>
      </c>
      <c r="AN90">
        <v>0.87997999999999998</v>
      </c>
      <c r="AO90">
        <v>29.106000000000002</v>
      </c>
      <c r="AP90">
        <v>9.4794</v>
      </c>
      <c r="AQ90">
        <v>62.244</v>
      </c>
      <c r="AR90">
        <v>24.288</v>
      </c>
      <c r="AS90">
        <v>16.142399999999999</v>
      </c>
      <c r="AT90">
        <v>8.7344000000000008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70.490000000000009</v>
      </c>
      <c r="BA90">
        <f t="shared" si="4"/>
        <v>2383.8806290000002</v>
      </c>
      <c r="BB90">
        <v>87</v>
      </c>
      <c r="BD90">
        <v>25.2</v>
      </c>
      <c r="BE90">
        <v>3.58</v>
      </c>
      <c r="BF90">
        <v>0.78</v>
      </c>
      <c r="BG90">
        <v>1.92</v>
      </c>
      <c r="BH90">
        <v>5.26</v>
      </c>
      <c r="BI90">
        <v>4.6900000000000004</v>
      </c>
      <c r="BJ90">
        <v>2.81</v>
      </c>
      <c r="BK90">
        <v>2.56</v>
      </c>
      <c r="BL90">
        <v>0.81</v>
      </c>
      <c r="BM90">
        <v>0</v>
      </c>
      <c r="BN90">
        <v>0.49</v>
      </c>
      <c r="BO90">
        <v>12.96</v>
      </c>
      <c r="BP90">
        <v>3.73</v>
      </c>
      <c r="BQ90">
        <v>4.28</v>
      </c>
      <c r="BR90">
        <v>1.02</v>
      </c>
      <c r="BS90">
        <v>0.4</v>
      </c>
      <c r="BT90">
        <v>0</v>
      </c>
      <c r="BU90">
        <v>0</v>
      </c>
      <c r="BV90">
        <v>0</v>
      </c>
      <c r="BW90">
        <f t="shared" si="5"/>
        <v>70.490000000000009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102.9528</v>
      </c>
      <c r="L91">
        <v>545.26800000000003</v>
      </c>
      <c r="M91">
        <v>46</v>
      </c>
      <c r="N91">
        <v>118.125</v>
      </c>
      <c r="O91">
        <v>123.66562500000001</v>
      </c>
      <c r="P91">
        <v>125.58750000000001</v>
      </c>
      <c r="Q91">
        <v>13.6944</v>
      </c>
      <c r="R91">
        <v>23.005299999999998</v>
      </c>
      <c r="S91">
        <v>15.096500000000001</v>
      </c>
      <c r="T91">
        <v>0</v>
      </c>
      <c r="U91">
        <v>345.375</v>
      </c>
      <c r="V91">
        <v>11.45</v>
      </c>
      <c r="W91">
        <v>23.515799999999999</v>
      </c>
      <c r="X91">
        <v>146.26089999999999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38.5732</v>
      </c>
      <c r="AE91">
        <v>52.089799999999997</v>
      </c>
      <c r="AF91">
        <v>30.171600000000002</v>
      </c>
      <c r="AG91">
        <v>39.088799999999999</v>
      </c>
      <c r="AH91">
        <v>140.34540000000001</v>
      </c>
      <c r="AI91">
        <v>3.1825000000000001</v>
      </c>
      <c r="AJ91">
        <v>0</v>
      </c>
      <c r="AK91">
        <v>25.38</v>
      </c>
      <c r="AL91">
        <v>58.1</v>
      </c>
      <c r="AM91">
        <v>15.836040000000001</v>
      </c>
      <c r="AN91">
        <v>0.87997999999999998</v>
      </c>
      <c r="AO91">
        <v>29.4</v>
      </c>
      <c r="AP91">
        <v>9.4794</v>
      </c>
      <c r="AQ91">
        <v>62.244</v>
      </c>
      <c r="AR91">
        <v>33.119999999999997</v>
      </c>
      <c r="AS91">
        <v>16.142399999999999</v>
      </c>
      <c r="AT91">
        <v>8.7344000000000008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69.95</v>
      </c>
      <c r="BA91">
        <f t="shared" si="4"/>
        <v>2403.0967530000003</v>
      </c>
      <c r="BB91">
        <v>88</v>
      </c>
      <c r="BD91">
        <v>24.07</v>
      </c>
      <c r="BE91">
        <v>3.58</v>
      </c>
      <c r="BF91">
        <v>0.76</v>
      </c>
      <c r="BG91">
        <v>1.98</v>
      </c>
      <c r="BH91">
        <v>5.26</v>
      </c>
      <c r="BI91">
        <v>4.78</v>
      </c>
      <c r="BJ91">
        <v>2.81</v>
      </c>
      <c r="BK91">
        <v>2.56</v>
      </c>
      <c r="BL91">
        <v>0.81</v>
      </c>
      <c r="BM91">
        <v>0</v>
      </c>
      <c r="BN91">
        <v>0.5</v>
      </c>
      <c r="BO91">
        <v>13.28</v>
      </c>
      <c r="BP91">
        <v>3.73</v>
      </c>
      <c r="BQ91">
        <v>4.41</v>
      </c>
      <c r="BR91">
        <v>1.02</v>
      </c>
      <c r="BS91">
        <v>0.4</v>
      </c>
      <c r="BT91">
        <v>0</v>
      </c>
      <c r="BU91">
        <v>0</v>
      </c>
      <c r="BV91">
        <v>0</v>
      </c>
      <c r="BW91">
        <f t="shared" si="5"/>
        <v>69.95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102.9528</v>
      </c>
      <c r="L92">
        <v>545.26800000000003</v>
      </c>
      <c r="M92">
        <v>46</v>
      </c>
      <c r="N92">
        <v>118.125</v>
      </c>
      <c r="O92">
        <v>123.66562500000001</v>
      </c>
      <c r="P92">
        <v>125.58750000000001</v>
      </c>
      <c r="Q92">
        <v>13.6944</v>
      </c>
      <c r="R92">
        <v>23.005299999999998</v>
      </c>
      <c r="S92">
        <v>15.096500000000001</v>
      </c>
      <c r="T92">
        <v>0</v>
      </c>
      <c r="U92">
        <v>345.375</v>
      </c>
      <c r="V92">
        <v>11.45</v>
      </c>
      <c r="W92">
        <v>23.515799999999999</v>
      </c>
      <c r="X92">
        <v>146.26089999999999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38.5732</v>
      </c>
      <c r="AE92">
        <v>52.089799999999997</v>
      </c>
      <c r="AF92">
        <v>30.171600000000002</v>
      </c>
      <c r="AG92">
        <v>39.088799999999999</v>
      </c>
      <c r="AH92">
        <v>140.34540000000001</v>
      </c>
      <c r="AI92">
        <v>3.1825000000000001</v>
      </c>
      <c r="AJ92">
        <v>0</v>
      </c>
      <c r="AK92">
        <v>25.38</v>
      </c>
      <c r="AL92">
        <v>58.1</v>
      </c>
      <c r="AM92">
        <v>15.836040000000001</v>
      </c>
      <c r="AN92">
        <v>0.87997999999999998</v>
      </c>
      <c r="AO92">
        <v>29.4</v>
      </c>
      <c r="AP92">
        <v>9.4794</v>
      </c>
      <c r="AQ92">
        <v>62.244</v>
      </c>
      <c r="AR92">
        <v>33.119999999999997</v>
      </c>
      <c r="AS92">
        <v>16.142399999999999</v>
      </c>
      <c r="AT92">
        <v>8.7344000000000008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69.95</v>
      </c>
      <c r="BA92">
        <f t="shared" si="4"/>
        <v>2403.0967530000003</v>
      </c>
      <c r="BB92">
        <v>89</v>
      </c>
      <c r="BD92">
        <v>24.07</v>
      </c>
      <c r="BE92">
        <v>3.58</v>
      </c>
      <c r="BF92">
        <v>0.76</v>
      </c>
      <c r="BG92">
        <v>1.98</v>
      </c>
      <c r="BH92">
        <v>5.26</v>
      </c>
      <c r="BI92">
        <v>4.78</v>
      </c>
      <c r="BJ92">
        <v>2.81</v>
      </c>
      <c r="BK92">
        <v>2.56</v>
      </c>
      <c r="BL92">
        <v>0.81</v>
      </c>
      <c r="BM92">
        <v>0</v>
      </c>
      <c r="BN92">
        <v>0.5</v>
      </c>
      <c r="BO92">
        <v>13.28</v>
      </c>
      <c r="BP92">
        <v>3.73</v>
      </c>
      <c r="BQ92">
        <v>4.41</v>
      </c>
      <c r="BR92">
        <v>1.02</v>
      </c>
      <c r="BS92">
        <v>0.4</v>
      </c>
      <c r="BT92">
        <v>0</v>
      </c>
      <c r="BU92">
        <v>0</v>
      </c>
      <c r="BV92">
        <v>0</v>
      </c>
      <c r="BW92">
        <f t="shared" si="5"/>
        <v>69.95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102.9528</v>
      </c>
      <c r="L93">
        <v>545.26800000000003</v>
      </c>
      <c r="M93">
        <v>46</v>
      </c>
      <c r="N93">
        <v>118.125</v>
      </c>
      <c r="O93">
        <v>123.66562500000001</v>
      </c>
      <c r="P93">
        <v>125.58750000000001</v>
      </c>
      <c r="Q93">
        <v>13.6944</v>
      </c>
      <c r="R93">
        <v>23.168182999999999</v>
      </c>
      <c r="S93">
        <v>15.096500000000001</v>
      </c>
      <c r="T93">
        <v>0</v>
      </c>
      <c r="U93">
        <v>345.375</v>
      </c>
      <c r="V93">
        <v>11.45</v>
      </c>
      <c r="W93">
        <v>23.515799999999999</v>
      </c>
      <c r="X93">
        <v>146.26089999999999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38.5732</v>
      </c>
      <c r="AE93">
        <v>52.089799999999997</v>
      </c>
      <c r="AF93">
        <v>30.171600000000002</v>
      </c>
      <c r="AG93">
        <v>39.088799999999999</v>
      </c>
      <c r="AH93">
        <v>140.34540000000001</v>
      </c>
      <c r="AI93">
        <v>3.1825000000000001</v>
      </c>
      <c r="AJ93">
        <v>0</v>
      </c>
      <c r="AK93">
        <v>25.38</v>
      </c>
      <c r="AL93">
        <v>58.1</v>
      </c>
      <c r="AM93">
        <v>15.836040000000001</v>
      </c>
      <c r="AN93">
        <v>0.87997999999999998</v>
      </c>
      <c r="AO93">
        <v>29.4</v>
      </c>
      <c r="AP93">
        <v>9.4794</v>
      </c>
      <c r="AQ93">
        <v>62.244</v>
      </c>
      <c r="AR93">
        <v>33.119999999999997</v>
      </c>
      <c r="AS93">
        <v>16.142399999999999</v>
      </c>
      <c r="AT93">
        <v>8.7344000000000008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69.95</v>
      </c>
      <c r="BA93">
        <f t="shared" si="4"/>
        <v>2396.7058360000001</v>
      </c>
      <c r="BB93">
        <v>90</v>
      </c>
      <c r="BD93">
        <v>24.07</v>
      </c>
      <c r="BE93">
        <v>3.58</v>
      </c>
      <c r="BF93">
        <v>0.76</v>
      </c>
      <c r="BG93">
        <v>1.98</v>
      </c>
      <c r="BH93">
        <v>5.26</v>
      </c>
      <c r="BI93">
        <v>4.78</v>
      </c>
      <c r="BJ93">
        <v>2.81</v>
      </c>
      <c r="BK93">
        <v>2.56</v>
      </c>
      <c r="BL93">
        <v>0.81</v>
      </c>
      <c r="BM93">
        <v>0</v>
      </c>
      <c r="BN93">
        <v>0.5</v>
      </c>
      <c r="BO93">
        <v>13.28</v>
      </c>
      <c r="BP93">
        <v>3.73</v>
      </c>
      <c r="BQ93">
        <v>4.41</v>
      </c>
      <c r="BR93">
        <v>1.02</v>
      </c>
      <c r="BS93">
        <v>0.4</v>
      </c>
      <c r="BT93">
        <v>0</v>
      </c>
      <c r="BU93">
        <v>0</v>
      </c>
      <c r="BV93">
        <v>0</v>
      </c>
      <c r="BW93">
        <f t="shared" si="5"/>
        <v>69.95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102.9528</v>
      </c>
      <c r="L94">
        <v>545.26800000000003</v>
      </c>
      <c r="M94">
        <v>46</v>
      </c>
      <c r="N94">
        <v>118.125</v>
      </c>
      <c r="O94">
        <v>123.66562500000001</v>
      </c>
      <c r="P94">
        <v>125.58750000000001</v>
      </c>
      <c r="Q94">
        <v>13.6944</v>
      </c>
      <c r="R94">
        <v>23.168182999999999</v>
      </c>
      <c r="S94">
        <v>15.096500000000001</v>
      </c>
      <c r="T94">
        <v>0</v>
      </c>
      <c r="U94">
        <v>345.375</v>
      </c>
      <c r="V94">
        <v>11.45</v>
      </c>
      <c r="W94">
        <v>23.515799999999999</v>
      </c>
      <c r="X94">
        <v>146.26089999999999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38.5732</v>
      </c>
      <c r="AE94">
        <v>52.089799999999997</v>
      </c>
      <c r="AF94">
        <v>30.171600000000002</v>
      </c>
      <c r="AG94">
        <v>39.088799999999999</v>
      </c>
      <c r="AH94">
        <v>140.34540000000001</v>
      </c>
      <c r="AI94">
        <v>14.003</v>
      </c>
      <c r="AJ94">
        <v>0</v>
      </c>
      <c r="AK94">
        <v>25.38</v>
      </c>
      <c r="AL94">
        <v>58.1</v>
      </c>
      <c r="AM94">
        <v>15.836040000000001</v>
      </c>
      <c r="AN94">
        <v>0.87997999999999998</v>
      </c>
      <c r="AO94">
        <v>29.4</v>
      </c>
      <c r="AP94">
        <v>9.4794</v>
      </c>
      <c r="AQ94">
        <v>62.244</v>
      </c>
      <c r="AR94">
        <v>33.119999999999997</v>
      </c>
      <c r="AS94">
        <v>16.142399999999999</v>
      </c>
      <c r="AT94">
        <v>8.7344000000000008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69.95</v>
      </c>
      <c r="BA94">
        <f t="shared" si="4"/>
        <v>2407.5263360000004</v>
      </c>
      <c r="BB94">
        <v>91</v>
      </c>
      <c r="BD94">
        <v>24.07</v>
      </c>
      <c r="BE94">
        <v>3.58</v>
      </c>
      <c r="BF94">
        <v>0.76</v>
      </c>
      <c r="BG94">
        <v>1.98</v>
      </c>
      <c r="BH94">
        <v>5.26</v>
      </c>
      <c r="BI94">
        <v>4.78</v>
      </c>
      <c r="BJ94">
        <v>2.81</v>
      </c>
      <c r="BK94">
        <v>2.56</v>
      </c>
      <c r="BL94">
        <v>0.81</v>
      </c>
      <c r="BM94">
        <v>0</v>
      </c>
      <c r="BN94">
        <v>0.5</v>
      </c>
      <c r="BO94">
        <v>13.28</v>
      </c>
      <c r="BP94">
        <v>3.73</v>
      </c>
      <c r="BQ94">
        <v>4.41</v>
      </c>
      <c r="BR94">
        <v>1.02</v>
      </c>
      <c r="BS94">
        <v>0.4</v>
      </c>
      <c r="BT94">
        <v>0</v>
      </c>
      <c r="BU94">
        <v>0</v>
      </c>
      <c r="BV94">
        <v>0</v>
      </c>
      <c r="BW94">
        <f t="shared" si="5"/>
        <v>69.95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102.9528</v>
      </c>
      <c r="L95">
        <v>545.26800000000003</v>
      </c>
      <c r="M95">
        <v>46</v>
      </c>
      <c r="N95">
        <v>118.125</v>
      </c>
      <c r="O95">
        <v>123.66562500000001</v>
      </c>
      <c r="P95">
        <v>125.58750000000001</v>
      </c>
      <c r="Q95">
        <v>13.6944</v>
      </c>
      <c r="R95">
        <v>23.005299999999998</v>
      </c>
      <c r="S95">
        <v>15.096500000000001</v>
      </c>
      <c r="T95">
        <v>0</v>
      </c>
      <c r="U95">
        <v>345.375</v>
      </c>
      <c r="V95">
        <v>11.45</v>
      </c>
      <c r="W95">
        <v>23.515799999999999</v>
      </c>
      <c r="X95">
        <v>146.26089999999999</v>
      </c>
      <c r="Y95">
        <v>0</v>
      </c>
      <c r="Z95">
        <v>6.5537999999999998</v>
      </c>
      <c r="AA95">
        <v>42.14808</v>
      </c>
      <c r="AB95">
        <v>26.34008</v>
      </c>
      <c r="AC95">
        <v>19.35568</v>
      </c>
      <c r="AD95">
        <v>36.591700000000003</v>
      </c>
      <c r="AE95">
        <v>49.436556000000003</v>
      </c>
      <c r="AF95">
        <v>29.58</v>
      </c>
      <c r="AG95">
        <v>39.088799999999999</v>
      </c>
      <c r="AH95">
        <v>134.75810000000001</v>
      </c>
      <c r="AI95">
        <v>14.003</v>
      </c>
      <c r="AJ95">
        <v>0</v>
      </c>
      <c r="AK95">
        <v>25.38</v>
      </c>
      <c r="AL95">
        <v>58.1</v>
      </c>
      <c r="AM95">
        <v>10.5307</v>
      </c>
      <c r="AN95">
        <v>0.87997999999999998</v>
      </c>
      <c r="AO95">
        <v>29.4</v>
      </c>
      <c r="AP95">
        <v>11.529</v>
      </c>
      <c r="AQ95">
        <v>62.244</v>
      </c>
      <c r="AR95">
        <v>22.08</v>
      </c>
      <c r="AS95">
        <v>16.142399999999999</v>
      </c>
      <c r="AT95">
        <v>8.7344000000000008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69.95</v>
      </c>
      <c r="BA95">
        <f t="shared" si="4"/>
        <v>2352.8231009999995</v>
      </c>
      <c r="BB95">
        <v>92</v>
      </c>
      <c r="BD95">
        <v>24.07</v>
      </c>
      <c r="BE95">
        <v>3.58</v>
      </c>
      <c r="BF95">
        <v>0.76</v>
      </c>
      <c r="BG95">
        <v>1.98</v>
      </c>
      <c r="BH95">
        <v>5.26</v>
      </c>
      <c r="BI95">
        <v>4.78</v>
      </c>
      <c r="BJ95">
        <v>2.81</v>
      </c>
      <c r="BK95">
        <v>2.56</v>
      </c>
      <c r="BL95">
        <v>0.81</v>
      </c>
      <c r="BM95">
        <v>0</v>
      </c>
      <c r="BN95">
        <v>0.5</v>
      </c>
      <c r="BO95">
        <v>13.28</v>
      </c>
      <c r="BP95">
        <v>3.73</v>
      </c>
      <c r="BQ95">
        <v>4.41</v>
      </c>
      <c r="BR95">
        <v>1.02</v>
      </c>
      <c r="BS95">
        <v>0.4</v>
      </c>
      <c r="BT95">
        <v>0</v>
      </c>
      <c r="BU95">
        <v>0</v>
      </c>
      <c r="BV95">
        <v>0</v>
      </c>
      <c r="BW95">
        <f t="shared" si="5"/>
        <v>69.95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102.9528</v>
      </c>
      <c r="L96">
        <v>545.26800000000003</v>
      </c>
      <c r="M96">
        <v>46</v>
      </c>
      <c r="N96">
        <v>118.125</v>
      </c>
      <c r="O96">
        <v>123.66562500000001</v>
      </c>
      <c r="P96">
        <v>125.58750000000001</v>
      </c>
      <c r="Q96">
        <v>13.6944</v>
      </c>
      <c r="R96">
        <v>23.005299999999998</v>
      </c>
      <c r="S96">
        <v>15.096500000000001</v>
      </c>
      <c r="T96">
        <v>0</v>
      </c>
      <c r="U96">
        <v>345.375</v>
      </c>
      <c r="V96">
        <v>11.45</v>
      </c>
      <c r="W96">
        <v>23.515799999999999</v>
      </c>
      <c r="X96">
        <v>146.26089999999999</v>
      </c>
      <c r="Y96">
        <v>0</v>
      </c>
      <c r="Z96">
        <v>6.5537999999999998</v>
      </c>
      <c r="AA96">
        <v>42.14808</v>
      </c>
      <c r="AB96">
        <v>26.34008</v>
      </c>
      <c r="AC96">
        <v>19.35568</v>
      </c>
      <c r="AD96">
        <v>36.591700000000003</v>
      </c>
      <c r="AE96">
        <v>49.436556000000003</v>
      </c>
      <c r="AF96">
        <v>29.58</v>
      </c>
      <c r="AG96">
        <v>39.088799999999999</v>
      </c>
      <c r="AH96">
        <v>116.9545</v>
      </c>
      <c r="AI96">
        <v>14.003</v>
      </c>
      <c r="AJ96">
        <v>0</v>
      </c>
      <c r="AK96">
        <v>25.38</v>
      </c>
      <c r="AL96">
        <v>58.1</v>
      </c>
      <c r="AM96">
        <v>10.5307</v>
      </c>
      <c r="AN96">
        <v>0.87997999999999998</v>
      </c>
      <c r="AO96">
        <v>29.4</v>
      </c>
      <c r="AP96">
        <v>11.529</v>
      </c>
      <c r="AQ96">
        <v>62.244</v>
      </c>
      <c r="AR96">
        <v>22.08</v>
      </c>
      <c r="AS96">
        <v>16.142399999999999</v>
      </c>
      <c r="AT96">
        <v>8.7344000000000008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69.95</v>
      </c>
      <c r="BA96">
        <f t="shared" si="4"/>
        <v>2335.0195009999998</v>
      </c>
      <c r="BB96">
        <v>93</v>
      </c>
      <c r="BD96">
        <v>24.07</v>
      </c>
      <c r="BE96">
        <v>3.58</v>
      </c>
      <c r="BF96">
        <v>0.76</v>
      </c>
      <c r="BG96">
        <v>1.98</v>
      </c>
      <c r="BH96">
        <v>5.26</v>
      </c>
      <c r="BI96">
        <v>4.78</v>
      </c>
      <c r="BJ96">
        <v>2.81</v>
      </c>
      <c r="BK96">
        <v>2.56</v>
      </c>
      <c r="BL96">
        <v>0.81</v>
      </c>
      <c r="BM96">
        <v>0</v>
      </c>
      <c r="BN96">
        <v>0.5</v>
      </c>
      <c r="BO96">
        <v>13.28</v>
      </c>
      <c r="BP96">
        <v>3.73</v>
      </c>
      <c r="BQ96">
        <v>4.41</v>
      </c>
      <c r="BR96">
        <v>1.02</v>
      </c>
      <c r="BS96">
        <v>0.4</v>
      </c>
      <c r="BT96">
        <v>0</v>
      </c>
      <c r="BU96">
        <v>0</v>
      </c>
      <c r="BV96">
        <v>0</v>
      </c>
      <c r="BW96">
        <f t="shared" si="5"/>
        <v>69.95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102.9528</v>
      </c>
      <c r="L97">
        <v>545.26800000000003</v>
      </c>
      <c r="M97">
        <v>46</v>
      </c>
      <c r="N97">
        <v>118.125</v>
      </c>
      <c r="O97">
        <v>123.66562500000001</v>
      </c>
      <c r="P97">
        <v>125.58750000000001</v>
      </c>
      <c r="Q97">
        <v>13.6944</v>
      </c>
      <c r="R97">
        <v>23.188863000000001</v>
      </c>
      <c r="S97">
        <v>15.096500000000001</v>
      </c>
      <c r="T97">
        <v>0</v>
      </c>
      <c r="U97">
        <v>345.375</v>
      </c>
      <c r="V97">
        <v>11.45</v>
      </c>
      <c r="W97">
        <v>23.515799999999999</v>
      </c>
      <c r="X97">
        <v>146.26089999999999</v>
      </c>
      <c r="Y97">
        <v>0</v>
      </c>
      <c r="Z97">
        <v>6.5537999999999998</v>
      </c>
      <c r="AA97">
        <v>42.14808</v>
      </c>
      <c r="AB97">
        <v>26.34008</v>
      </c>
      <c r="AC97">
        <v>19.35568</v>
      </c>
      <c r="AD97">
        <v>36.591700000000003</v>
      </c>
      <c r="AE97">
        <v>49.436556000000003</v>
      </c>
      <c r="AF97">
        <v>29.58</v>
      </c>
      <c r="AG97">
        <v>39.088799999999999</v>
      </c>
      <c r="AH97">
        <v>116.9545</v>
      </c>
      <c r="AI97">
        <v>14.003</v>
      </c>
      <c r="AJ97">
        <v>0</v>
      </c>
      <c r="AK97">
        <v>25.38</v>
      </c>
      <c r="AL97">
        <v>58.1</v>
      </c>
      <c r="AM97">
        <v>10.5307</v>
      </c>
      <c r="AN97">
        <v>0.87997999999999998</v>
      </c>
      <c r="AO97">
        <v>29.4</v>
      </c>
      <c r="AP97">
        <v>11.529</v>
      </c>
      <c r="AQ97">
        <v>62.244</v>
      </c>
      <c r="AR97">
        <v>22.08</v>
      </c>
      <c r="AS97">
        <v>16.142399999999999</v>
      </c>
      <c r="AT97">
        <v>8.7344000000000008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69.95</v>
      </c>
      <c r="BA97">
        <f t="shared" si="4"/>
        <v>2335.2030639999998</v>
      </c>
      <c r="BB97">
        <v>94</v>
      </c>
      <c r="BD97">
        <v>24.07</v>
      </c>
      <c r="BE97">
        <v>3.58</v>
      </c>
      <c r="BF97">
        <v>0.76</v>
      </c>
      <c r="BG97">
        <v>1.98</v>
      </c>
      <c r="BH97">
        <v>5.26</v>
      </c>
      <c r="BI97">
        <v>4.78</v>
      </c>
      <c r="BJ97">
        <v>2.81</v>
      </c>
      <c r="BK97">
        <v>2.56</v>
      </c>
      <c r="BL97">
        <v>0.81</v>
      </c>
      <c r="BM97">
        <v>0</v>
      </c>
      <c r="BN97">
        <v>0.5</v>
      </c>
      <c r="BO97">
        <v>13.28</v>
      </c>
      <c r="BP97">
        <v>3.73</v>
      </c>
      <c r="BQ97">
        <v>4.41</v>
      </c>
      <c r="BR97">
        <v>1.02</v>
      </c>
      <c r="BS97">
        <v>0.4</v>
      </c>
      <c r="BT97">
        <v>0</v>
      </c>
      <c r="BU97">
        <v>0</v>
      </c>
      <c r="BV97">
        <v>0</v>
      </c>
      <c r="BW97">
        <f t="shared" si="5"/>
        <v>69.95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102.9528</v>
      </c>
      <c r="L98">
        <v>545.26800000000003</v>
      </c>
      <c r="M98">
        <v>46</v>
      </c>
      <c r="N98">
        <v>118.125</v>
      </c>
      <c r="O98">
        <v>123.66562500000001</v>
      </c>
      <c r="P98">
        <v>125.58750000000001</v>
      </c>
      <c r="Q98">
        <v>13.6944</v>
      </c>
      <c r="R98">
        <v>23.188863000000001</v>
      </c>
      <c r="S98">
        <v>15.096500000000001</v>
      </c>
      <c r="T98">
        <v>0</v>
      </c>
      <c r="U98">
        <v>345.375</v>
      </c>
      <c r="V98">
        <v>11.45</v>
      </c>
      <c r="W98">
        <v>23.515799999999999</v>
      </c>
      <c r="X98">
        <v>146.26089999999999</v>
      </c>
      <c r="Y98">
        <v>0</v>
      </c>
      <c r="Z98">
        <v>6.5537999999999998</v>
      </c>
      <c r="AA98">
        <v>42.14808</v>
      </c>
      <c r="AB98">
        <v>26.34008</v>
      </c>
      <c r="AC98">
        <v>19.35568</v>
      </c>
      <c r="AD98">
        <v>36.591700000000003</v>
      </c>
      <c r="AE98">
        <v>49.436556000000003</v>
      </c>
      <c r="AF98">
        <v>29.58</v>
      </c>
      <c r="AG98">
        <v>39.088799999999999</v>
      </c>
      <c r="AH98">
        <v>116.9545</v>
      </c>
      <c r="AI98">
        <v>14.003</v>
      </c>
      <c r="AJ98">
        <v>0</v>
      </c>
      <c r="AK98">
        <v>25.38</v>
      </c>
      <c r="AL98">
        <v>58.1</v>
      </c>
      <c r="AM98">
        <v>10.5307</v>
      </c>
      <c r="AN98">
        <v>0.87997999999999998</v>
      </c>
      <c r="AO98">
        <v>29.4</v>
      </c>
      <c r="AP98">
        <v>11.529</v>
      </c>
      <c r="AQ98">
        <v>62.244</v>
      </c>
      <c r="AR98">
        <v>22.08</v>
      </c>
      <c r="AS98">
        <v>16.142399999999999</v>
      </c>
      <c r="AT98">
        <v>8.7344000000000008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70.77000000000001</v>
      </c>
      <c r="BA98">
        <f t="shared" si="4"/>
        <v>2336.023064</v>
      </c>
      <c r="BB98">
        <v>95</v>
      </c>
      <c r="BD98">
        <v>24.07</v>
      </c>
      <c r="BE98">
        <v>3.58</v>
      </c>
      <c r="BF98">
        <v>0.76</v>
      </c>
      <c r="BG98">
        <v>1.98</v>
      </c>
      <c r="BH98">
        <v>5.26</v>
      </c>
      <c r="BI98">
        <v>4.78</v>
      </c>
      <c r="BJ98">
        <v>2.81</v>
      </c>
      <c r="BK98">
        <v>2.56</v>
      </c>
      <c r="BL98">
        <v>0.81</v>
      </c>
      <c r="BM98">
        <v>0</v>
      </c>
      <c r="BN98">
        <v>0.5</v>
      </c>
      <c r="BO98">
        <v>14.1</v>
      </c>
      <c r="BP98">
        <v>3.73</v>
      </c>
      <c r="BQ98">
        <v>4.41</v>
      </c>
      <c r="BR98">
        <v>1.02</v>
      </c>
      <c r="BS98">
        <v>0.4</v>
      </c>
      <c r="BT98">
        <v>0</v>
      </c>
      <c r="BU98">
        <v>0</v>
      </c>
      <c r="BV98">
        <v>0</v>
      </c>
      <c r="BW98">
        <f t="shared" si="5"/>
        <v>70.77000000000001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2.9112591449999954</v>
      </c>
      <c r="L99">
        <f t="shared" si="6"/>
        <v>12.756695558999985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3.0140999999999951</v>
      </c>
      <c r="Q99">
        <f t="shared" si="6"/>
        <v>0.37814763624999953</v>
      </c>
      <c r="R99">
        <f t="shared" si="6"/>
        <v>0.68663916399999902</v>
      </c>
      <c r="S99">
        <f t="shared" si="6"/>
        <v>0.43977318600000076</v>
      </c>
      <c r="T99">
        <f t="shared" si="6"/>
        <v>0</v>
      </c>
      <c r="U99">
        <f t="shared" si="6"/>
        <v>8.3465999999999916</v>
      </c>
      <c r="V99">
        <f t="shared" si="6"/>
        <v>0.38663289700000031</v>
      </c>
      <c r="W99">
        <f t="shared" si="6"/>
        <v>0.63034504750000042</v>
      </c>
      <c r="X99">
        <f t="shared" si="6"/>
        <v>3.0103468139999969</v>
      </c>
      <c r="Y99">
        <f t="shared" si="6"/>
        <v>0</v>
      </c>
      <c r="Z99">
        <f t="shared" si="6"/>
        <v>0.17373345000000009</v>
      </c>
      <c r="AA99">
        <f t="shared" si="6"/>
        <v>0.31593759000000005</v>
      </c>
      <c r="AB99">
        <f t="shared" si="6"/>
        <v>0.61513950999999911</v>
      </c>
      <c r="AC99">
        <f t="shared" si="6"/>
        <v>0.4745630824999994</v>
      </c>
      <c r="AD99">
        <f t="shared" si="6"/>
        <v>0.8837767409999987</v>
      </c>
      <c r="AE99">
        <f t="shared" si="6"/>
        <v>1.1944370760000009</v>
      </c>
      <c r="AF99">
        <f t="shared" si="6"/>
        <v>0.71169479999999963</v>
      </c>
      <c r="AG99">
        <f t="shared" si="6"/>
        <v>0.93813119999999994</v>
      </c>
      <c r="AH99">
        <f t="shared" si="6"/>
        <v>2.6042500000000008</v>
      </c>
      <c r="AI99">
        <f t="shared" si="6"/>
        <v>0.28146029999999989</v>
      </c>
      <c r="AJ99">
        <f t="shared" si="6"/>
        <v>0</v>
      </c>
      <c r="AK99">
        <f t="shared" si="6"/>
        <v>0.60912000000000144</v>
      </c>
      <c r="AL99">
        <f t="shared" si="6"/>
        <v>1.4048579999999995</v>
      </c>
      <c r="AM99">
        <f t="shared" si="6"/>
        <v>7.9933345000000017E-2</v>
      </c>
      <c r="AN99">
        <f t="shared" si="6"/>
        <v>2.1119520000000048E-2</v>
      </c>
      <c r="AO99">
        <f t="shared" si="6"/>
        <v>0.69913200000000109</v>
      </c>
      <c r="AP99">
        <f t="shared" si="6"/>
        <v>0.25684050000000053</v>
      </c>
      <c r="AQ99">
        <f t="shared" si="6"/>
        <v>1.3305599999999984</v>
      </c>
      <c r="AR99">
        <f t="shared" si="6"/>
        <v>0.6386639999999999</v>
      </c>
      <c r="AS99">
        <f t="shared" si="6"/>
        <v>0.47297231999999989</v>
      </c>
      <c r="AT99">
        <f t="shared" si="6"/>
        <v>0.20930231200000046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1.6861050000000002</v>
      </c>
      <c r="BA99">
        <f t="shared" si="4"/>
        <v>55.069245195249941</v>
      </c>
      <c r="BD99">
        <f t="shared" ref="BD99:BW99" si="7">SUM(BD3:BD98)/4000</f>
        <v>0.56068750000000023</v>
      </c>
      <c r="BE99">
        <f t="shared" si="7"/>
        <v>9.0379999999999905E-2</v>
      </c>
      <c r="BF99">
        <f t="shared" si="7"/>
        <v>1.8530000000000019E-2</v>
      </c>
      <c r="BG99">
        <f t="shared" si="7"/>
        <v>4.7039999999999943E-2</v>
      </c>
      <c r="BH99">
        <f t="shared" si="7"/>
        <v>0.12623999999999985</v>
      </c>
      <c r="BI99">
        <f t="shared" si="7"/>
        <v>0.11399999999999981</v>
      </c>
      <c r="BJ99">
        <f t="shared" si="7"/>
        <v>6.7440000000000042E-2</v>
      </c>
      <c r="BK99">
        <f t="shared" si="7"/>
        <v>6.4502500000000046E-2</v>
      </c>
      <c r="BL99">
        <f t="shared" si="7"/>
        <v>2.2610000000000009E-2</v>
      </c>
      <c r="BM99">
        <f t="shared" si="7"/>
        <v>0</v>
      </c>
      <c r="BN99">
        <f t="shared" si="7"/>
        <v>1.1920000000000009E-2</v>
      </c>
      <c r="BO99">
        <f t="shared" si="7"/>
        <v>0.33435500000000018</v>
      </c>
      <c r="BP99">
        <f t="shared" si="7"/>
        <v>8.9520000000000058E-2</v>
      </c>
      <c r="BQ99">
        <f t="shared" si="7"/>
        <v>0.10479999999999999</v>
      </c>
      <c r="BR99">
        <f t="shared" si="7"/>
        <v>2.4479999999999991E-2</v>
      </c>
      <c r="BS99">
        <f t="shared" si="7"/>
        <v>9.5999999999999818E-3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1.6861050000000002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208.39605399999999</v>
      </c>
      <c r="L3">
        <v>532.69228299999997</v>
      </c>
      <c r="M3">
        <v>44.477400000000003</v>
      </c>
      <c r="N3">
        <v>114.215062</v>
      </c>
      <c r="O3">
        <v>119.572293</v>
      </c>
      <c r="P3">
        <v>121.430554</v>
      </c>
      <c r="Q3">
        <v>13.916779999999999</v>
      </c>
      <c r="R3">
        <v>40.986987999999997</v>
      </c>
      <c r="S3">
        <v>25.516587999999999</v>
      </c>
      <c r="T3">
        <v>0</v>
      </c>
      <c r="U3">
        <v>337.42392799999999</v>
      </c>
      <c r="V3">
        <v>20.043837</v>
      </c>
      <c r="W3">
        <v>32.866864999999997</v>
      </c>
      <c r="X3">
        <v>136.92754400000001</v>
      </c>
      <c r="Y3">
        <v>0</v>
      </c>
      <c r="Z3">
        <v>12.673738</v>
      </c>
      <c r="AA3">
        <v>27.161014000000002</v>
      </c>
      <c r="AB3">
        <v>25.468222999999998</v>
      </c>
      <c r="AC3">
        <v>18.715007</v>
      </c>
      <c r="AD3">
        <v>35.334533</v>
      </c>
      <c r="AE3">
        <v>47.800206000000003</v>
      </c>
      <c r="AF3">
        <v>28.600902000000001</v>
      </c>
      <c r="AG3">
        <v>37.794961000000001</v>
      </c>
      <c r="AH3">
        <v>113.08330599999999</v>
      </c>
      <c r="AI3">
        <v>0</v>
      </c>
      <c r="AJ3">
        <v>0</v>
      </c>
      <c r="AK3">
        <v>24.539922000000001</v>
      </c>
      <c r="AL3">
        <v>56.17689</v>
      </c>
      <c r="AM3">
        <v>0</v>
      </c>
      <c r="AN3">
        <v>0.85085299999999997</v>
      </c>
      <c r="AO3">
        <v>28.142590999999999</v>
      </c>
      <c r="AP3">
        <v>12.509849000000001</v>
      </c>
      <c r="AQ3">
        <v>60.183723999999998</v>
      </c>
      <c r="AR3">
        <v>51.237965000000003</v>
      </c>
      <c r="AS3">
        <v>31.476308</v>
      </c>
      <c r="AT3">
        <v>9.5607070000000007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66.559999999999988</v>
      </c>
      <c r="BA3">
        <f>SUM(B3:AZ3)</f>
        <v>2436.3368749999991</v>
      </c>
      <c r="BD3">
        <v>21.1</v>
      </c>
      <c r="BE3">
        <v>3.79</v>
      </c>
      <c r="BF3">
        <v>0.71</v>
      </c>
      <c r="BG3">
        <v>1.91</v>
      </c>
      <c r="BH3">
        <v>5.09</v>
      </c>
      <c r="BI3">
        <v>4.62</v>
      </c>
      <c r="BJ3">
        <v>2.72</v>
      </c>
      <c r="BK3">
        <v>2.48</v>
      </c>
      <c r="BL3">
        <v>0.78</v>
      </c>
      <c r="BM3">
        <v>0</v>
      </c>
      <c r="BN3">
        <v>0.48</v>
      </c>
      <c r="BO3">
        <v>13.63</v>
      </c>
      <c r="BP3">
        <v>3.61</v>
      </c>
      <c r="BQ3">
        <v>4.26</v>
      </c>
      <c r="BR3">
        <v>0.99</v>
      </c>
      <c r="BS3">
        <v>0.39</v>
      </c>
      <c r="BT3">
        <v>0</v>
      </c>
      <c r="BU3">
        <v>0</v>
      </c>
      <c r="BV3">
        <v>0</v>
      </c>
      <c r="BW3">
        <f>SUM(BD3:BV3)</f>
        <v>66.559999999999988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208.39605399999999</v>
      </c>
      <c r="L4">
        <v>532.69228299999997</v>
      </c>
      <c r="M4">
        <v>44.477400000000003</v>
      </c>
      <c r="N4">
        <v>114.215062</v>
      </c>
      <c r="O4">
        <v>119.572293</v>
      </c>
      <c r="P4">
        <v>121.430554</v>
      </c>
      <c r="Q4">
        <v>13.916779999999999</v>
      </c>
      <c r="R4">
        <v>40.986987999999997</v>
      </c>
      <c r="S4">
        <v>25.516587999999999</v>
      </c>
      <c r="T4">
        <v>0</v>
      </c>
      <c r="U4">
        <v>337.42392799999999</v>
      </c>
      <c r="V4">
        <v>20.043837</v>
      </c>
      <c r="W4">
        <v>32.866864999999997</v>
      </c>
      <c r="X4">
        <v>136.92754400000001</v>
      </c>
      <c r="Y4">
        <v>0</v>
      </c>
      <c r="Z4">
        <v>12.673738</v>
      </c>
      <c r="AA4">
        <v>27.161014000000002</v>
      </c>
      <c r="AB4">
        <v>25.468222999999998</v>
      </c>
      <c r="AC4">
        <v>18.715007</v>
      </c>
      <c r="AD4">
        <v>35.334533</v>
      </c>
      <c r="AE4">
        <v>47.800206000000003</v>
      </c>
      <c r="AF4">
        <v>28.600902000000001</v>
      </c>
      <c r="AG4">
        <v>37.794961000000001</v>
      </c>
      <c r="AH4">
        <v>113.08330599999999</v>
      </c>
      <c r="AI4">
        <v>0</v>
      </c>
      <c r="AJ4">
        <v>0</v>
      </c>
      <c r="AK4">
        <v>24.539922000000001</v>
      </c>
      <c r="AL4">
        <v>56.17689</v>
      </c>
      <c r="AM4">
        <v>0</v>
      </c>
      <c r="AN4">
        <v>0.85085299999999997</v>
      </c>
      <c r="AO4">
        <v>28.142590999999999</v>
      </c>
      <c r="AP4">
        <v>12.509849000000001</v>
      </c>
      <c r="AQ4">
        <v>60.183723999999998</v>
      </c>
      <c r="AR4">
        <v>51.237965000000003</v>
      </c>
      <c r="AS4">
        <v>31.476308</v>
      </c>
      <c r="AT4">
        <v>9.5607070000000007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66.22999999999999</v>
      </c>
      <c r="BA4">
        <f t="shared" ref="BA4:BA67" si="1">SUM(B4:AZ4)</f>
        <v>2436.0068749999991</v>
      </c>
      <c r="BD4">
        <v>21.1</v>
      </c>
      <c r="BE4">
        <v>3.46</v>
      </c>
      <c r="BF4">
        <v>0.71</v>
      </c>
      <c r="BG4">
        <v>1.91</v>
      </c>
      <c r="BH4">
        <v>5.09</v>
      </c>
      <c r="BI4">
        <v>4.62</v>
      </c>
      <c r="BJ4">
        <v>2.72</v>
      </c>
      <c r="BK4">
        <v>2.48</v>
      </c>
      <c r="BL4">
        <v>0.78</v>
      </c>
      <c r="BM4">
        <v>0</v>
      </c>
      <c r="BN4">
        <v>0.48</v>
      </c>
      <c r="BO4">
        <v>13.63</v>
      </c>
      <c r="BP4">
        <v>3.61</v>
      </c>
      <c r="BQ4">
        <v>4.26</v>
      </c>
      <c r="BR4">
        <v>0.99</v>
      </c>
      <c r="BS4">
        <v>0.39</v>
      </c>
      <c r="BT4">
        <v>0</v>
      </c>
      <c r="BU4">
        <v>0</v>
      </c>
      <c r="BV4">
        <v>0</v>
      </c>
      <c r="BW4">
        <f t="shared" ref="BW4:BW67" si="2">SUM(BD4:BV4)</f>
        <v>66.22999999999999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104.37956200000001</v>
      </c>
      <c r="L5">
        <v>532.69228299999997</v>
      </c>
      <c r="M5">
        <v>44.477400000000003</v>
      </c>
      <c r="N5">
        <v>114.215062</v>
      </c>
      <c r="O5">
        <v>119.572293</v>
      </c>
      <c r="P5">
        <v>121.430554</v>
      </c>
      <c r="Q5">
        <v>12.140783000000001</v>
      </c>
      <c r="R5">
        <v>22.985534000000001</v>
      </c>
      <c r="S5">
        <v>14.309733</v>
      </c>
      <c r="T5">
        <v>0</v>
      </c>
      <c r="U5">
        <v>337.42392799999999</v>
      </c>
      <c r="V5">
        <v>19.749319</v>
      </c>
      <c r="W5">
        <v>23.704326999999999</v>
      </c>
      <c r="X5">
        <v>136.92754400000001</v>
      </c>
      <c r="Y5">
        <v>0</v>
      </c>
      <c r="Z5">
        <v>12.673738</v>
      </c>
      <c r="AA5">
        <v>13.584326000000001</v>
      </c>
      <c r="AB5">
        <v>25.468222999999998</v>
      </c>
      <c r="AC5">
        <v>18.715007</v>
      </c>
      <c r="AD5">
        <v>35.334533</v>
      </c>
      <c r="AE5">
        <v>47.800206000000003</v>
      </c>
      <c r="AF5">
        <v>28.600902000000001</v>
      </c>
      <c r="AG5">
        <v>37.794961000000001</v>
      </c>
      <c r="AH5">
        <v>113.08330599999999</v>
      </c>
      <c r="AI5">
        <v>0</v>
      </c>
      <c r="AJ5">
        <v>0</v>
      </c>
      <c r="AK5">
        <v>24.539922000000001</v>
      </c>
      <c r="AL5">
        <v>56.17689</v>
      </c>
      <c r="AM5">
        <v>0</v>
      </c>
      <c r="AN5">
        <v>0.85085299999999997</v>
      </c>
      <c r="AO5">
        <v>28.142590999999999</v>
      </c>
      <c r="AP5">
        <v>12.509849000000001</v>
      </c>
      <c r="AQ5">
        <v>60.183723999999998</v>
      </c>
      <c r="AR5">
        <v>21.349152</v>
      </c>
      <c r="AS5">
        <v>31.476308</v>
      </c>
      <c r="AT5">
        <v>9.5607070000000007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66.27</v>
      </c>
      <c r="BA5">
        <f t="shared" si="1"/>
        <v>2248.1235199999987</v>
      </c>
      <c r="BD5">
        <v>21.1</v>
      </c>
      <c r="BE5">
        <v>3.46</v>
      </c>
      <c r="BF5">
        <v>0.75</v>
      </c>
      <c r="BG5">
        <v>1.91</v>
      </c>
      <c r="BH5">
        <v>5.09</v>
      </c>
      <c r="BI5">
        <v>4.62</v>
      </c>
      <c r="BJ5">
        <v>2.72</v>
      </c>
      <c r="BK5">
        <v>2.48</v>
      </c>
      <c r="BL5">
        <v>0.78</v>
      </c>
      <c r="BM5">
        <v>0</v>
      </c>
      <c r="BN5">
        <v>0.48</v>
      </c>
      <c r="BO5">
        <v>13.63</v>
      </c>
      <c r="BP5">
        <v>3.61</v>
      </c>
      <c r="BQ5">
        <v>4.26</v>
      </c>
      <c r="BR5">
        <v>0.99</v>
      </c>
      <c r="BS5">
        <v>0.39</v>
      </c>
      <c r="BT5">
        <v>0</v>
      </c>
      <c r="BU5">
        <v>0</v>
      </c>
      <c r="BV5">
        <v>0</v>
      </c>
      <c r="BW5">
        <f t="shared" si="2"/>
        <v>66.27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104.37956200000001</v>
      </c>
      <c r="L6">
        <v>532.69228299999997</v>
      </c>
      <c r="M6">
        <v>44.477400000000003</v>
      </c>
      <c r="N6">
        <v>114.215062</v>
      </c>
      <c r="O6">
        <v>119.572293</v>
      </c>
      <c r="P6">
        <v>121.430554</v>
      </c>
      <c r="Q6">
        <v>11.988785999999999</v>
      </c>
      <c r="R6">
        <v>22.985534000000001</v>
      </c>
      <c r="S6">
        <v>14.309733</v>
      </c>
      <c r="T6">
        <v>0</v>
      </c>
      <c r="U6">
        <v>337.42392799999999</v>
      </c>
      <c r="V6">
        <v>19.749319</v>
      </c>
      <c r="W6">
        <v>23.704326999999999</v>
      </c>
      <c r="X6">
        <v>136.92754400000001</v>
      </c>
      <c r="Y6">
        <v>0</v>
      </c>
      <c r="Z6">
        <v>12.673738</v>
      </c>
      <c r="AA6">
        <v>13.584326000000001</v>
      </c>
      <c r="AB6">
        <v>25.468222999999998</v>
      </c>
      <c r="AC6">
        <v>18.715007</v>
      </c>
      <c r="AD6">
        <v>35.334533</v>
      </c>
      <c r="AE6">
        <v>47.800206000000003</v>
      </c>
      <c r="AF6">
        <v>28.600902000000001</v>
      </c>
      <c r="AG6">
        <v>37.794961000000001</v>
      </c>
      <c r="AH6">
        <v>90.466645</v>
      </c>
      <c r="AI6">
        <v>0</v>
      </c>
      <c r="AJ6">
        <v>0</v>
      </c>
      <c r="AK6">
        <v>24.539922000000001</v>
      </c>
      <c r="AL6">
        <v>56.17689</v>
      </c>
      <c r="AM6">
        <v>0</v>
      </c>
      <c r="AN6">
        <v>0.85085299999999997</v>
      </c>
      <c r="AO6">
        <v>28.142590999999999</v>
      </c>
      <c r="AP6">
        <v>12.509849000000001</v>
      </c>
      <c r="AQ6">
        <v>60.183723999999998</v>
      </c>
      <c r="AR6">
        <v>21.349152</v>
      </c>
      <c r="AS6">
        <v>31.476308</v>
      </c>
      <c r="AT6">
        <v>9.5607070000000007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66.27</v>
      </c>
      <c r="BA6">
        <f t="shared" si="1"/>
        <v>2225.3548619999992</v>
      </c>
      <c r="BD6">
        <v>21.1</v>
      </c>
      <c r="BE6">
        <v>3.46</v>
      </c>
      <c r="BF6">
        <v>0.75</v>
      </c>
      <c r="BG6">
        <v>1.91</v>
      </c>
      <c r="BH6">
        <v>5.09</v>
      </c>
      <c r="BI6">
        <v>4.62</v>
      </c>
      <c r="BJ6">
        <v>2.72</v>
      </c>
      <c r="BK6">
        <v>2.48</v>
      </c>
      <c r="BL6">
        <v>0.78</v>
      </c>
      <c r="BM6">
        <v>0</v>
      </c>
      <c r="BN6">
        <v>0.48</v>
      </c>
      <c r="BO6">
        <v>13.63</v>
      </c>
      <c r="BP6">
        <v>3.61</v>
      </c>
      <c r="BQ6">
        <v>4.26</v>
      </c>
      <c r="BR6">
        <v>0.99</v>
      </c>
      <c r="BS6">
        <v>0.39</v>
      </c>
      <c r="BT6">
        <v>0</v>
      </c>
      <c r="BU6">
        <v>0</v>
      </c>
      <c r="BV6">
        <v>0</v>
      </c>
      <c r="BW6">
        <f t="shared" si="2"/>
        <v>66.27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104.37956200000001</v>
      </c>
      <c r="L7">
        <v>532.69228299999997</v>
      </c>
      <c r="M7">
        <v>44.477400000000003</v>
      </c>
      <c r="N7">
        <v>114.215062</v>
      </c>
      <c r="O7">
        <v>119.572293</v>
      </c>
      <c r="P7">
        <v>121.430554</v>
      </c>
      <c r="Q7">
        <v>11.530118999999999</v>
      </c>
      <c r="R7">
        <v>15.738936000000001</v>
      </c>
      <c r="S7">
        <v>9.694623</v>
      </c>
      <c r="T7">
        <v>0</v>
      </c>
      <c r="U7">
        <v>337.42392799999999</v>
      </c>
      <c r="V7">
        <v>19.749319</v>
      </c>
      <c r="W7">
        <v>23.704326999999999</v>
      </c>
      <c r="X7">
        <v>136.92754400000001</v>
      </c>
      <c r="Y7">
        <v>0</v>
      </c>
      <c r="Z7">
        <v>12.673738</v>
      </c>
      <c r="AA7">
        <v>13.584326000000001</v>
      </c>
      <c r="AB7">
        <v>25.468222999999998</v>
      </c>
      <c r="AC7">
        <v>18.715007</v>
      </c>
      <c r="AD7">
        <v>35.334533</v>
      </c>
      <c r="AE7">
        <v>47.800206000000003</v>
      </c>
      <c r="AF7">
        <v>28.600902000000001</v>
      </c>
      <c r="AG7">
        <v>37.794961000000001</v>
      </c>
      <c r="AH7">
        <v>90.466645</v>
      </c>
      <c r="AI7">
        <v>0</v>
      </c>
      <c r="AJ7">
        <v>0</v>
      </c>
      <c r="AK7">
        <v>24.539922000000001</v>
      </c>
      <c r="AL7">
        <v>56.17689</v>
      </c>
      <c r="AM7">
        <v>0</v>
      </c>
      <c r="AN7">
        <v>0.85085299999999997</v>
      </c>
      <c r="AO7">
        <v>28.142590999999999</v>
      </c>
      <c r="AP7">
        <v>12.509849000000001</v>
      </c>
      <c r="AQ7">
        <v>60.183723999999998</v>
      </c>
      <c r="AR7">
        <v>21.349152</v>
      </c>
      <c r="AS7">
        <v>15.608086999999999</v>
      </c>
      <c r="AT7">
        <v>9.5607070000000007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66.22999999999999</v>
      </c>
      <c r="BA7">
        <f t="shared" si="1"/>
        <v>2197.1262659999998</v>
      </c>
      <c r="BD7">
        <v>21.1</v>
      </c>
      <c r="BE7">
        <v>3.46</v>
      </c>
      <c r="BF7">
        <v>0.71</v>
      </c>
      <c r="BG7">
        <v>1.91</v>
      </c>
      <c r="BH7">
        <v>5.09</v>
      </c>
      <c r="BI7">
        <v>4.62</v>
      </c>
      <c r="BJ7">
        <v>2.72</v>
      </c>
      <c r="BK7">
        <v>2.48</v>
      </c>
      <c r="BL7">
        <v>0.78</v>
      </c>
      <c r="BM7">
        <v>0</v>
      </c>
      <c r="BN7">
        <v>0.48</v>
      </c>
      <c r="BO7">
        <v>13.63</v>
      </c>
      <c r="BP7">
        <v>3.61</v>
      </c>
      <c r="BQ7">
        <v>4.26</v>
      </c>
      <c r="BR7">
        <v>0.99</v>
      </c>
      <c r="BS7">
        <v>0.39</v>
      </c>
      <c r="BT7">
        <v>0</v>
      </c>
      <c r="BU7">
        <v>0</v>
      </c>
      <c r="BV7">
        <v>0</v>
      </c>
      <c r="BW7">
        <f t="shared" si="2"/>
        <v>66.22999999999999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104.37956200000001</v>
      </c>
      <c r="L8">
        <v>532.69228299999997</v>
      </c>
      <c r="M8">
        <v>44.477400000000003</v>
      </c>
      <c r="N8">
        <v>114.215062</v>
      </c>
      <c r="O8">
        <v>119.572293</v>
      </c>
      <c r="P8">
        <v>121.430554</v>
      </c>
      <c r="Q8">
        <v>11.530118999999999</v>
      </c>
      <c r="R8">
        <v>15.546229</v>
      </c>
      <c r="S8">
        <v>9.694623</v>
      </c>
      <c r="T8">
        <v>0</v>
      </c>
      <c r="U8">
        <v>337.42392799999999</v>
      </c>
      <c r="V8">
        <v>19.749319</v>
      </c>
      <c r="W8">
        <v>23.704326999999999</v>
      </c>
      <c r="X8">
        <v>136.92754400000001</v>
      </c>
      <c r="Y8">
        <v>0</v>
      </c>
      <c r="Z8">
        <v>12.673738</v>
      </c>
      <c r="AA8">
        <v>0</v>
      </c>
      <c r="AB8">
        <v>25.468222999999998</v>
      </c>
      <c r="AC8">
        <v>18.715007</v>
      </c>
      <c r="AD8">
        <v>35.334533</v>
      </c>
      <c r="AE8">
        <v>47.800206000000003</v>
      </c>
      <c r="AF8">
        <v>28.600902000000001</v>
      </c>
      <c r="AG8">
        <v>37.794961000000001</v>
      </c>
      <c r="AH8">
        <v>90.466645</v>
      </c>
      <c r="AI8">
        <v>0</v>
      </c>
      <c r="AJ8">
        <v>0</v>
      </c>
      <c r="AK8">
        <v>24.539922000000001</v>
      </c>
      <c r="AL8">
        <v>56.17689</v>
      </c>
      <c r="AM8">
        <v>0</v>
      </c>
      <c r="AN8">
        <v>0.85085299999999997</v>
      </c>
      <c r="AO8">
        <v>28.142590999999999</v>
      </c>
      <c r="AP8">
        <v>12.509849000000001</v>
      </c>
      <c r="AQ8">
        <v>60.183723999999998</v>
      </c>
      <c r="AR8">
        <v>21.349152</v>
      </c>
      <c r="AS8">
        <v>15.608086999999999</v>
      </c>
      <c r="AT8">
        <v>9.5607070000000007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66.22999999999999</v>
      </c>
      <c r="BA8">
        <f t="shared" si="1"/>
        <v>2183.3492329999999</v>
      </c>
      <c r="BD8">
        <v>21.1</v>
      </c>
      <c r="BE8">
        <v>3.46</v>
      </c>
      <c r="BF8">
        <v>0.71</v>
      </c>
      <c r="BG8">
        <v>1.91</v>
      </c>
      <c r="BH8">
        <v>5.09</v>
      </c>
      <c r="BI8">
        <v>4.62</v>
      </c>
      <c r="BJ8">
        <v>2.72</v>
      </c>
      <c r="BK8">
        <v>2.48</v>
      </c>
      <c r="BL8">
        <v>0.78</v>
      </c>
      <c r="BM8">
        <v>0</v>
      </c>
      <c r="BN8">
        <v>0.48</v>
      </c>
      <c r="BO8">
        <v>13.63</v>
      </c>
      <c r="BP8">
        <v>3.61</v>
      </c>
      <c r="BQ8">
        <v>4.26</v>
      </c>
      <c r="BR8">
        <v>0.99</v>
      </c>
      <c r="BS8">
        <v>0.39</v>
      </c>
      <c r="BT8">
        <v>0</v>
      </c>
      <c r="BU8">
        <v>0</v>
      </c>
      <c r="BV8">
        <v>0</v>
      </c>
      <c r="BW8">
        <f t="shared" si="2"/>
        <v>66.22999999999999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104.37956200000001</v>
      </c>
      <c r="L9">
        <v>532.69228299999997</v>
      </c>
      <c r="M9">
        <v>44.477400000000003</v>
      </c>
      <c r="N9">
        <v>114.215062</v>
      </c>
      <c r="O9">
        <v>119.572293</v>
      </c>
      <c r="P9">
        <v>121.430554</v>
      </c>
      <c r="Q9">
        <v>11.517995000000001</v>
      </c>
      <c r="R9">
        <v>19.335474999999999</v>
      </c>
      <c r="S9">
        <v>12.568685</v>
      </c>
      <c r="T9">
        <v>0</v>
      </c>
      <c r="U9">
        <v>333.94308799999999</v>
      </c>
      <c r="V9">
        <v>11.240599</v>
      </c>
      <c r="W9">
        <v>23.704326999999999</v>
      </c>
      <c r="X9">
        <v>93.276939999999996</v>
      </c>
      <c r="Y9">
        <v>0</v>
      </c>
      <c r="Z9">
        <v>6.3815400000000002</v>
      </c>
      <c r="AA9">
        <v>0</v>
      </c>
      <c r="AB9">
        <v>25.468222999999998</v>
      </c>
      <c r="AC9">
        <v>18.715007</v>
      </c>
      <c r="AD9">
        <v>35.334533</v>
      </c>
      <c r="AE9">
        <v>47.800206000000003</v>
      </c>
      <c r="AF9">
        <v>28.600902000000001</v>
      </c>
      <c r="AG9">
        <v>37.794961000000001</v>
      </c>
      <c r="AH9">
        <v>90.466645</v>
      </c>
      <c r="AI9">
        <v>0</v>
      </c>
      <c r="AJ9">
        <v>0</v>
      </c>
      <c r="AK9">
        <v>24.539922000000001</v>
      </c>
      <c r="AL9">
        <v>56.17689</v>
      </c>
      <c r="AM9">
        <v>0</v>
      </c>
      <c r="AN9">
        <v>0.85085299999999997</v>
      </c>
      <c r="AO9">
        <v>28.142590999999999</v>
      </c>
      <c r="AP9">
        <v>12.509849000000001</v>
      </c>
      <c r="AQ9">
        <v>60.183723999999998</v>
      </c>
      <c r="AR9">
        <v>23.484067</v>
      </c>
      <c r="AS9">
        <v>15.608086999999999</v>
      </c>
      <c r="AT9">
        <v>7.3542880000000004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66.339999999999989</v>
      </c>
      <c r="BA9">
        <f t="shared" si="1"/>
        <v>2128.1065509999999</v>
      </c>
      <c r="BD9">
        <v>21.1</v>
      </c>
      <c r="BE9">
        <v>3.57</v>
      </c>
      <c r="BF9">
        <v>0.71</v>
      </c>
      <c r="BG9">
        <v>1.91</v>
      </c>
      <c r="BH9">
        <v>5.09</v>
      </c>
      <c r="BI9">
        <v>4.62</v>
      </c>
      <c r="BJ9">
        <v>2.72</v>
      </c>
      <c r="BK9">
        <v>2.48</v>
      </c>
      <c r="BL9">
        <v>0.78</v>
      </c>
      <c r="BM9">
        <v>0</v>
      </c>
      <c r="BN9">
        <v>0.48</v>
      </c>
      <c r="BO9">
        <v>13.63</v>
      </c>
      <c r="BP9">
        <v>3.61</v>
      </c>
      <c r="BQ9">
        <v>4.26</v>
      </c>
      <c r="BR9">
        <v>0.99</v>
      </c>
      <c r="BS9">
        <v>0.39</v>
      </c>
      <c r="BT9">
        <v>0</v>
      </c>
      <c r="BU9">
        <v>0</v>
      </c>
      <c r="BV9">
        <v>0</v>
      </c>
      <c r="BW9">
        <f t="shared" si="2"/>
        <v>66.339999999999989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104.37956200000001</v>
      </c>
      <c r="L10">
        <v>532.69228299999997</v>
      </c>
      <c r="M10">
        <v>44.477400000000003</v>
      </c>
      <c r="N10">
        <v>114.215062</v>
      </c>
      <c r="O10">
        <v>119.572293</v>
      </c>
      <c r="P10">
        <v>121.430554</v>
      </c>
      <c r="Q10">
        <v>11.517995000000001</v>
      </c>
      <c r="R10">
        <v>19.335474999999999</v>
      </c>
      <c r="S10">
        <v>12.568685</v>
      </c>
      <c r="T10">
        <v>0</v>
      </c>
      <c r="U10">
        <v>333.94308799999999</v>
      </c>
      <c r="V10">
        <v>11.240599</v>
      </c>
      <c r="W10">
        <v>23.704326999999999</v>
      </c>
      <c r="X10">
        <v>93.276939999999996</v>
      </c>
      <c r="Y10">
        <v>0</v>
      </c>
      <c r="Z10">
        <v>6.3815400000000002</v>
      </c>
      <c r="AA10">
        <v>0</v>
      </c>
      <c r="AB10">
        <v>25.468222999999998</v>
      </c>
      <c r="AC10">
        <v>18.715007</v>
      </c>
      <c r="AD10">
        <v>35.334533</v>
      </c>
      <c r="AE10">
        <v>47.800206000000003</v>
      </c>
      <c r="AF10">
        <v>28.600902000000001</v>
      </c>
      <c r="AG10">
        <v>37.794961000000001</v>
      </c>
      <c r="AH10">
        <v>90.466645</v>
      </c>
      <c r="AI10">
        <v>0</v>
      </c>
      <c r="AJ10">
        <v>0</v>
      </c>
      <c r="AK10">
        <v>24.539922000000001</v>
      </c>
      <c r="AL10">
        <v>56.17689</v>
      </c>
      <c r="AM10">
        <v>0</v>
      </c>
      <c r="AN10">
        <v>0.85085299999999997</v>
      </c>
      <c r="AO10">
        <v>28.142590999999999</v>
      </c>
      <c r="AP10">
        <v>12.509849000000001</v>
      </c>
      <c r="AQ10">
        <v>60.183723999999998</v>
      </c>
      <c r="AR10">
        <v>23.484067</v>
      </c>
      <c r="AS10">
        <v>15.608086999999999</v>
      </c>
      <c r="AT10">
        <v>9.5607070000000007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66.339999999999989</v>
      </c>
      <c r="BA10">
        <f t="shared" si="1"/>
        <v>2130.31297</v>
      </c>
      <c r="BD10">
        <v>21.1</v>
      </c>
      <c r="BE10">
        <v>3.57</v>
      </c>
      <c r="BF10">
        <v>0.71</v>
      </c>
      <c r="BG10">
        <v>1.91</v>
      </c>
      <c r="BH10">
        <v>5.09</v>
      </c>
      <c r="BI10">
        <v>4.62</v>
      </c>
      <c r="BJ10">
        <v>2.72</v>
      </c>
      <c r="BK10">
        <v>2.48</v>
      </c>
      <c r="BL10">
        <v>0.78</v>
      </c>
      <c r="BM10">
        <v>0</v>
      </c>
      <c r="BN10">
        <v>0.48</v>
      </c>
      <c r="BO10">
        <v>13.63</v>
      </c>
      <c r="BP10">
        <v>3.61</v>
      </c>
      <c r="BQ10">
        <v>4.26</v>
      </c>
      <c r="BR10">
        <v>0.99</v>
      </c>
      <c r="BS10">
        <v>0.39</v>
      </c>
      <c r="BT10">
        <v>0</v>
      </c>
      <c r="BU10">
        <v>0</v>
      </c>
      <c r="BV10">
        <v>0</v>
      </c>
      <c r="BW10">
        <f t="shared" si="2"/>
        <v>66.339999999999989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104.37956200000001</v>
      </c>
      <c r="L11">
        <v>532.69228299999997</v>
      </c>
      <c r="M11">
        <v>44.477400000000003</v>
      </c>
      <c r="N11">
        <v>114.215062</v>
      </c>
      <c r="O11">
        <v>119.572293</v>
      </c>
      <c r="P11">
        <v>121.430554</v>
      </c>
      <c r="Q11">
        <v>11.537242000000001</v>
      </c>
      <c r="R11">
        <v>21.163753</v>
      </c>
      <c r="S11">
        <v>13.179264999999999</v>
      </c>
      <c r="T11">
        <v>0</v>
      </c>
      <c r="U11">
        <v>333.94308799999999</v>
      </c>
      <c r="V11">
        <v>11.240599</v>
      </c>
      <c r="W11">
        <v>23.704326999999999</v>
      </c>
      <c r="X11">
        <v>93.276939999999996</v>
      </c>
      <c r="Y11">
        <v>0</v>
      </c>
      <c r="Z11">
        <v>6.3815400000000002</v>
      </c>
      <c r="AA11">
        <v>0</v>
      </c>
      <c r="AB11">
        <v>12.631000999999999</v>
      </c>
      <c r="AC11">
        <v>9.3575029999999995</v>
      </c>
      <c r="AD11">
        <v>35.334533</v>
      </c>
      <c r="AE11">
        <v>47.800206000000003</v>
      </c>
      <c r="AF11">
        <v>28.600902000000001</v>
      </c>
      <c r="AG11">
        <v>37.794961000000001</v>
      </c>
      <c r="AH11">
        <v>90.466645</v>
      </c>
      <c r="AI11">
        <v>0</v>
      </c>
      <c r="AJ11">
        <v>0</v>
      </c>
      <c r="AK11">
        <v>24.539922000000001</v>
      </c>
      <c r="AL11">
        <v>56.17689</v>
      </c>
      <c r="AM11">
        <v>0</v>
      </c>
      <c r="AN11">
        <v>0.85085299999999997</v>
      </c>
      <c r="AO11">
        <v>28.142590999999999</v>
      </c>
      <c r="AP11">
        <v>12.509849000000001</v>
      </c>
      <c r="AQ11">
        <v>60.183723999999998</v>
      </c>
      <c r="AR11">
        <v>21.349152</v>
      </c>
      <c r="AS11">
        <v>15.608086999999999</v>
      </c>
      <c r="AT11">
        <v>9.5607070000000007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66.169999999999987</v>
      </c>
      <c r="BA11">
        <f t="shared" si="1"/>
        <v>2108.2714339999998</v>
      </c>
      <c r="BD11">
        <v>21.1</v>
      </c>
      <c r="BE11">
        <v>3.65</v>
      </c>
      <c r="BF11">
        <v>0.73</v>
      </c>
      <c r="BG11">
        <v>1.86</v>
      </c>
      <c r="BH11">
        <v>5.09</v>
      </c>
      <c r="BI11">
        <v>4.53</v>
      </c>
      <c r="BJ11">
        <v>2.72</v>
      </c>
      <c r="BK11">
        <v>2.48</v>
      </c>
      <c r="BL11">
        <v>0.78</v>
      </c>
      <c r="BM11">
        <v>0</v>
      </c>
      <c r="BN11">
        <v>0.47</v>
      </c>
      <c r="BO11">
        <v>13.63</v>
      </c>
      <c r="BP11">
        <v>3.61</v>
      </c>
      <c r="BQ11">
        <v>4.1399999999999997</v>
      </c>
      <c r="BR11">
        <v>0.99</v>
      </c>
      <c r="BS11">
        <v>0.39</v>
      </c>
      <c r="BT11">
        <v>0</v>
      </c>
      <c r="BU11">
        <v>0</v>
      </c>
      <c r="BV11">
        <v>0</v>
      </c>
      <c r="BW11">
        <f t="shared" si="2"/>
        <v>66.169999999999987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104.37956200000001</v>
      </c>
      <c r="L12">
        <v>532.69228299999997</v>
      </c>
      <c r="M12">
        <v>44.477400000000003</v>
      </c>
      <c r="N12">
        <v>114.215062</v>
      </c>
      <c r="O12">
        <v>119.572293</v>
      </c>
      <c r="P12">
        <v>121.430554</v>
      </c>
      <c r="Q12">
        <v>11.537242000000001</v>
      </c>
      <c r="R12">
        <v>21.163753</v>
      </c>
      <c r="S12">
        <v>13.179264999999999</v>
      </c>
      <c r="T12">
        <v>0</v>
      </c>
      <c r="U12">
        <v>333.94308799999999</v>
      </c>
      <c r="V12">
        <v>11.240599</v>
      </c>
      <c r="W12">
        <v>23.704326999999999</v>
      </c>
      <c r="X12">
        <v>93.276939999999996</v>
      </c>
      <c r="Y12">
        <v>0</v>
      </c>
      <c r="Z12">
        <v>6.3368690000000001</v>
      </c>
      <c r="AA12">
        <v>0</v>
      </c>
      <c r="AB12">
        <v>12.631000999999999</v>
      </c>
      <c r="AC12">
        <v>9.3575029999999995</v>
      </c>
      <c r="AD12">
        <v>35.334533</v>
      </c>
      <c r="AE12">
        <v>47.800206000000003</v>
      </c>
      <c r="AF12">
        <v>28.600902000000001</v>
      </c>
      <c r="AG12">
        <v>37.794961000000001</v>
      </c>
      <c r="AH12">
        <v>90.466645</v>
      </c>
      <c r="AI12">
        <v>0</v>
      </c>
      <c r="AJ12">
        <v>0</v>
      </c>
      <c r="AK12">
        <v>24.539922000000001</v>
      </c>
      <c r="AL12">
        <v>56.17689</v>
      </c>
      <c r="AM12">
        <v>0</v>
      </c>
      <c r="AN12">
        <v>0.85085299999999997</v>
      </c>
      <c r="AO12">
        <v>28.142590999999999</v>
      </c>
      <c r="AP12">
        <v>12.509849000000001</v>
      </c>
      <c r="AQ12">
        <v>60.183723999999998</v>
      </c>
      <c r="AR12">
        <v>21.349152</v>
      </c>
      <c r="AS12">
        <v>15.608086999999999</v>
      </c>
      <c r="AT12">
        <v>9.5607070000000007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66.169999999999987</v>
      </c>
      <c r="BA12">
        <f t="shared" si="1"/>
        <v>2108.2267629999997</v>
      </c>
      <c r="BD12">
        <v>21.1</v>
      </c>
      <c r="BE12">
        <v>3.65</v>
      </c>
      <c r="BF12">
        <v>0.73</v>
      </c>
      <c r="BG12">
        <v>1.86</v>
      </c>
      <c r="BH12">
        <v>5.09</v>
      </c>
      <c r="BI12">
        <v>4.53</v>
      </c>
      <c r="BJ12">
        <v>2.72</v>
      </c>
      <c r="BK12">
        <v>2.48</v>
      </c>
      <c r="BL12">
        <v>0.78</v>
      </c>
      <c r="BM12">
        <v>0</v>
      </c>
      <c r="BN12">
        <v>0.47</v>
      </c>
      <c r="BO12">
        <v>13.63</v>
      </c>
      <c r="BP12">
        <v>3.61</v>
      </c>
      <c r="BQ12">
        <v>4.1399999999999997</v>
      </c>
      <c r="BR12">
        <v>0.99</v>
      </c>
      <c r="BS12">
        <v>0.39</v>
      </c>
      <c r="BT12">
        <v>0</v>
      </c>
      <c r="BU12">
        <v>0</v>
      </c>
      <c r="BV12">
        <v>0</v>
      </c>
      <c r="BW12">
        <f t="shared" si="2"/>
        <v>66.169999999999987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104.37956200000001</v>
      </c>
      <c r="L13">
        <v>532.69228299999997</v>
      </c>
      <c r="M13">
        <v>44.477400000000003</v>
      </c>
      <c r="N13">
        <v>114.215062</v>
      </c>
      <c r="O13">
        <v>119.572293</v>
      </c>
      <c r="P13">
        <v>121.430554</v>
      </c>
      <c r="Q13">
        <v>11.527098000000001</v>
      </c>
      <c r="R13">
        <v>21.163753</v>
      </c>
      <c r="S13">
        <v>13.179264999999999</v>
      </c>
      <c r="T13">
        <v>0</v>
      </c>
      <c r="U13">
        <v>333.94308799999999</v>
      </c>
      <c r="V13">
        <v>11.240599</v>
      </c>
      <c r="W13">
        <v>23.704326999999999</v>
      </c>
      <c r="X13">
        <v>93.276939999999996</v>
      </c>
      <c r="Y13">
        <v>0</v>
      </c>
      <c r="Z13">
        <v>6.3368690000000001</v>
      </c>
      <c r="AA13">
        <v>0</v>
      </c>
      <c r="AB13">
        <v>12.631000999999999</v>
      </c>
      <c r="AC13">
        <v>9.3575029999999995</v>
      </c>
      <c r="AD13">
        <v>35.334533</v>
      </c>
      <c r="AE13">
        <v>47.800206000000003</v>
      </c>
      <c r="AF13">
        <v>28.600902000000001</v>
      </c>
      <c r="AG13">
        <v>37.794961000000001</v>
      </c>
      <c r="AH13">
        <v>67.849984000000006</v>
      </c>
      <c r="AI13">
        <v>0</v>
      </c>
      <c r="AJ13">
        <v>0</v>
      </c>
      <c r="AK13">
        <v>24.539922000000001</v>
      </c>
      <c r="AL13">
        <v>56.17689</v>
      </c>
      <c r="AM13">
        <v>0</v>
      </c>
      <c r="AN13">
        <v>0.85085299999999997</v>
      </c>
      <c r="AO13">
        <v>28.142590999999999</v>
      </c>
      <c r="AP13">
        <v>12.509849000000001</v>
      </c>
      <c r="AQ13">
        <v>60.183723999999998</v>
      </c>
      <c r="AR13">
        <v>19.214237000000001</v>
      </c>
      <c r="AS13">
        <v>15.608086999999999</v>
      </c>
      <c r="AT13">
        <v>9.5607070000000007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66.169999999999987</v>
      </c>
      <c r="BA13">
        <f t="shared" si="1"/>
        <v>2083.4650429999997</v>
      </c>
      <c r="BD13">
        <v>21.1</v>
      </c>
      <c r="BE13">
        <v>3.65</v>
      </c>
      <c r="BF13">
        <v>0.73</v>
      </c>
      <c r="BG13">
        <v>1.86</v>
      </c>
      <c r="BH13">
        <v>5.09</v>
      </c>
      <c r="BI13">
        <v>4.53</v>
      </c>
      <c r="BJ13">
        <v>2.72</v>
      </c>
      <c r="BK13">
        <v>2.48</v>
      </c>
      <c r="BL13">
        <v>0.78</v>
      </c>
      <c r="BM13">
        <v>0</v>
      </c>
      <c r="BN13">
        <v>0.47</v>
      </c>
      <c r="BO13">
        <v>13.63</v>
      </c>
      <c r="BP13">
        <v>3.61</v>
      </c>
      <c r="BQ13">
        <v>4.1399999999999997</v>
      </c>
      <c r="BR13">
        <v>0.99</v>
      </c>
      <c r="BS13">
        <v>0.39</v>
      </c>
      <c r="BT13">
        <v>0</v>
      </c>
      <c r="BU13">
        <v>0</v>
      </c>
      <c r="BV13">
        <v>0</v>
      </c>
      <c r="BW13">
        <f t="shared" si="2"/>
        <v>66.169999999999987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104.37956200000001</v>
      </c>
      <c r="L14">
        <v>516.57599400000004</v>
      </c>
      <c r="M14">
        <v>44.477400000000003</v>
      </c>
      <c r="N14">
        <v>114.215062</v>
      </c>
      <c r="O14">
        <v>119.572293</v>
      </c>
      <c r="P14">
        <v>121.430554</v>
      </c>
      <c r="Q14">
        <v>11.527098000000001</v>
      </c>
      <c r="R14">
        <v>21.163753</v>
      </c>
      <c r="S14">
        <v>13.179264999999999</v>
      </c>
      <c r="T14">
        <v>0</v>
      </c>
      <c r="U14">
        <v>333.94308799999999</v>
      </c>
      <c r="V14">
        <v>11.240599</v>
      </c>
      <c r="W14">
        <v>23.704326999999999</v>
      </c>
      <c r="X14">
        <v>93.276939999999996</v>
      </c>
      <c r="Y14">
        <v>0</v>
      </c>
      <c r="Z14">
        <v>6.3368690000000001</v>
      </c>
      <c r="AA14">
        <v>0</v>
      </c>
      <c r="AB14">
        <v>12.631000999999999</v>
      </c>
      <c r="AC14">
        <v>9.3575029999999995</v>
      </c>
      <c r="AD14">
        <v>35.334533</v>
      </c>
      <c r="AE14">
        <v>47.800206000000003</v>
      </c>
      <c r="AF14">
        <v>28.600902000000001</v>
      </c>
      <c r="AG14">
        <v>37.794961000000001</v>
      </c>
      <c r="AH14">
        <v>67.849984000000006</v>
      </c>
      <c r="AI14">
        <v>0</v>
      </c>
      <c r="AJ14">
        <v>0</v>
      </c>
      <c r="AK14">
        <v>24.539922000000001</v>
      </c>
      <c r="AL14">
        <v>56.17689</v>
      </c>
      <c r="AM14">
        <v>0</v>
      </c>
      <c r="AN14">
        <v>0.85085299999999997</v>
      </c>
      <c r="AO14">
        <v>28.142590999999999</v>
      </c>
      <c r="AP14">
        <v>12.509849000000001</v>
      </c>
      <c r="AQ14">
        <v>60.183723999999998</v>
      </c>
      <c r="AR14">
        <v>19.214237000000001</v>
      </c>
      <c r="AS14">
        <v>15.608086999999999</v>
      </c>
      <c r="AT14">
        <v>9.5607070000000007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66.169999999999987</v>
      </c>
      <c r="BA14">
        <f t="shared" si="1"/>
        <v>2067.3487539999996</v>
      </c>
      <c r="BD14">
        <v>21.1</v>
      </c>
      <c r="BE14">
        <v>3.65</v>
      </c>
      <c r="BF14">
        <v>0.73</v>
      </c>
      <c r="BG14">
        <v>1.86</v>
      </c>
      <c r="BH14">
        <v>5.09</v>
      </c>
      <c r="BI14">
        <v>4.53</v>
      </c>
      <c r="BJ14">
        <v>2.72</v>
      </c>
      <c r="BK14">
        <v>2.48</v>
      </c>
      <c r="BL14">
        <v>0.78</v>
      </c>
      <c r="BM14">
        <v>0</v>
      </c>
      <c r="BN14">
        <v>0.47</v>
      </c>
      <c r="BO14">
        <v>13.63</v>
      </c>
      <c r="BP14">
        <v>3.61</v>
      </c>
      <c r="BQ14">
        <v>4.1399999999999997</v>
      </c>
      <c r="BR14">
        <v>0.99</v>
      </c>
      <c r="BS14">
        <v>0.39</v>
      </c>
      <c r="BT14">
        <v>0</v>
      </c>
      <c r="BU14">
        <v>0</v>
      </c>
      <c r="BV14">
        <v>0</v>
      </c>
      <c r="BW14">
        <f t="shared" si="2"/>
        <v>66.169999999999987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104.37956200000001</v>
      </c>
      <c r="L15">
        <v>507.56448599999999</v>
      </c>
      <c r="M15">
        <v>44.477400000000003</v>
      </c>
      <c r="N15">
        <v>114.215062</v>
      </c>
      <c r="O15">
        <v>119.572293</v>
      </c>
      <c r="P15">
        <v>121.430554</v>
      </c>
      <c r="Q15">
        <v>11.527098000000001</v>
      </c>
      <c r="R15">
        <v>21.163753</v>
      </c>
      <c r="S15">
        <v>13.179264999999999</v>
      </c>
      <c r="T15">
        <v>0</v>
      </c>
      <c r="U15">
        <v>333.94308799999999</v>
      </c>
      <c r="V15">
        <v>11.240599</v>
      </c>
      <c r="W15">
        <v>23.704326999999999</v>
      </c>
      <c r="X15">
        <v>93.276939999999996</v>
      </c>
      <c r="Y15">
        <v>0</v>
      </c>
      <c r="Z15">
        <v>6.3368690000000001</v>
      </c>
      <c r="AA15">
        <v>0</v>
      </c>
      <c r="AB15">
        <v>12.631000999999999</v>
      </c>
      <c r="AC15">
        <v>9.3575029999999995</v>
      </c>
      <c r="AD15">
        <v>35.334533</v>
      </c>
      <c r="AE15">
        <v>47.800206000000003</v>
      </c>
      <c r="AF15">
        <v>28.600902000000001</v>
      </c>
      <c r="AG15">
        <v>37.794961000000001</v>
      </c>
      <c r="AH15">
        <v>67.849984000000006</v>
      </c>
      <c r="AI15">
        <v>0</v>
      </c>
      <c r="AJ15">
        <v>0</v>
      </c>
      <c r="AK15">
        <v>24.539922000000001</v>
      </c>
      <c r="AL15">
        <v>46.065049999999999</v>
      </c>
      <c r="AM15">
        <v>0</v>
      </c>
      <c r="AN15">
        <v>0.85085299999999997</v>
      </c>
      <c r="AO15">
        <v>28.142590999999999</v>
      </c>
      <c r="AP15">
        <v>11.14739</v>
      </c>
      <c r="AQ15">
        <v>60.183723999999998</v>
      </c>
      <c r="AR15">
        <v>23.484067</v>
      </c>
      <c r="AS15">
        <v>15.608086999999999</v>
      </c>
      <c r="AT15">
        <v>9.5607070000000007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66.169999999999987</v>
      </c>
      <c r="BA15">
        <f t="shared" si="1"/>
        <v>2051.1327769999998</v>
      </c>
      <c r="BD15">
        <v>21.1</v>
      </c>
      <c r="BE15">
        <v>3.65</v>
      </c>
      <c r="BF15">
        <v>0.73</v>
      </c>
      <c r="BG15">
        <v>1.86</v>
      </c>
      <c r="BH15">
        <v>5.09</v>
      </c>
      <c r="BI15">
        <v>4.53</v>
      </c>
      <c r="BJ15">
        <v>2.72</v>
      </c>
      <c r="BK15">
        <v>2.48</v>
      </c>
      <c r="BL15">
        <v>0.78</v>
      </c>
      <c r="BM15">
        <v>0</v>
      </c>
      <c r="BN15">
        <v>0.47</v>
      </c>
      <c r="BO15">
        <v>13.63</v>
      </c>
      <c r="BP15">
        <v>3.61</v>
      </c>
      <c r="BQ15">
        <v>4.1399999999999997</v>
      </c>
      <c r="BR15">
        <v>0.99</v>
      </c>
      <c r="BS15">
        <v>0.39</v>
      </c>
      <c r="BT15">
        <v>0</v>
      </c>
      <c r="BU15">
        <v>0</v>
      </c>
      <c r="BV15">
        <v>0</v>
      </c>
      <c r="BW15">
        <f t="shared" si="2"/>
        <v>66.169999999999987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104.37956200000001</v>
      </c>
      <c r="L16">
        <v>493.29304200000001</v>
      </c>
      <c r="M16">
        <v>44.477400000000003</v>
      </c>
      <c r="N16">
        <v>114.215062</v>
      </c>
      <c r="O16">
        <v>119.572293</v>
      </c>
      <c r="P16">
        <v>121.430554</v>
      </c>
      <c r="Q16">
        <v>11.527098000000001</v>
      </c>
      <c r="R16">
        <v>21.163753</v>
      </c>
      <c r="S16">
        <v>13.179264999999999</v>
      </c>
      <c r="T16">
        <v>0</v>
      </c>
      <c r="U16">
        <v>333.94308799999999</v>
      </c>
      <c r="V16">
        <v>11.240599</v>
      </c>
      <c r="W16">
        <v>23.704326999999999</v>
      </c>
      <c r="X16">
        <v>93.276939999999996</v>
      </c>
      <c r="Y16">
        <v>0</v>
      </c>
      <c r="Z16">
        <v>6.3368690000000001</v>
      </c>
      <c r="AA16">
        <v>0</v>
      </c>
      <c r="AB16">
        <v>12.631000999999999</v>
      </c>
      <c r="AC16">
        <v>9.3575029999999995</v>
      </c>
      <c r="AD16">
        <v>35.334533</v>
      </c>
      <c r="AE16">
        <v>47.800206000000003</v>
      </c>
      <c r="AF16">
        <v>28.600902000000001</v>
      </c>
      <c r="AG16">
        <v>37.794961000000001</v>
      </c>
      <c r="AH16">
        <v>67.849984000000006</v>
      </c>
      <c r="AI16">
        <v>0</v>
      </c>
      <c r="AJ16">
        <v>0</v>
      </c>
      <c r="AK16">
        <v>24.539922000000001</v>
      </c>
      <c r="AL16">
        <v>46.065049999999999</v>
      </c>
      <c r="AM16">
        <v>0</v>
      </c>
      <c r="AN16">
        <v>0.85085299999999997</v>
      </c>
      <c r="AO16">
        <v>28.142590999999999</v>
      </c>
      <c r="AP16">
        <v>11.14739</v>
      </c>
      <c r="AQ16">
        <v>60.183723999999998</v>
      </c>
      <c r="AR16">
        <v>23.484067</v>
      </c>
      <c r="AS16">
        <v>15.608086999999999</v>
      </c>
      <c r="AT16">
        <v>9.5607070000000007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66.169999999999987</v>
      </c>
      <c r="BA16">
        <f t="shared" si="1"/>
        <v>2036.8613329999998</v>
      </c>
      <c r="BD16">
        <v>21.1</v>
      </c>
      <c r="BE16">
        <v>3.65</v>
      </c>
      <c r="BF16">
        <v>0.73</v>
      </c>
      <c r="BG16">
        <v>1.86</v>
      </c>
      <c r="BH16">
        <v>5.09</v>
      </c>
      <c r="BI16">
        <v>4.53</v>
      </c>
      <c r="BJ16">
        <v>2.72</v>
      </c>
      <c r="BK16">
        <v>2.48</v>
      </c>
      <c r="BL16">
        <v>0.78</v>
      </c>
      <c r="BM16">
        <v>0</v>
      </c>
      <c r="BN16">
        <v>0.47</v>
      </c>
      <c r="BO16">
        <v>13.63</v>
      </c>
      <c r="BP16">
        <v>3.61</v>
      </c>
      <c r="BQ16">
        <v>4.1399999999999997</v>
      </c>
      <c r="BR16">
        <v>0.99</v>
      </c>
      <c r="BS16">
        <v>0.39</v>
      </c>
      <c r="BT16">
        <v>0</v>
      </c>
      <c r="BU16">
        <v>0</v>
      </c>
      <c r="BV16">
        <v>0</v>
      </c>
      <c r="BW16">
        <f t="shared" si="2"/>
        <v>66.169999999999987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104.37956200000001</v>
      </c>
      <c r="L17">
        <v>479.87247000000002</v>
      </c>
      <c r="M17">
        <v>44.477400000000003</v>
      </c>
      <c r="N17">
        <v>114.215062</v>
      </c>
      <c r="O17">
        <v>119.572293</v>
      </c>
      <c r="P17">
        <v>121.430554</v>
      </c>
      <c r="Q17">
        <v>11.527098000000001</v>
      </c>
      <c r="R17">
        <v>21.163753</v>
      </c>
      <c r="S17">
        <v>13.179264999999999</v>
      </c>
      <c r="T17">
        <v>0</v>
      </c>
      <c r="U17">
        <v>333.94308799999999</v>
      </c>
      <c r="V17">
        <v>20.043837</v>
      </c>
      <c r="W17">
        <v>20.214592</v>
      </c>
      <c r="X17">
        <v>133.884129</v>
      </c>
      <c r="Y17">
        <v>0</v>
      </c>
      <c r="Z17">
        <v>6.3368690000000001</v>
      </c>
      <c r="AA17">
        <v>0</v>
      </c>
      <c r="AB17">
        <v>12.631000999999999</v>
      </c>
      <c r="AC17">
        <v>9.3575029999999995</v>
      </c>
      <c r="AD17">
        <v>35.334533</v>
      </c>
      <c r="AE17">
        <v>47.800206000000003</v>
      </c>
      <c r="AF17">
        <v>28.600902000000001</v>
      </c>
      <c r="AG17">
        <v>37.794961000000001</v>
      </c>
      <c r="AH17">
        <v>67.849984000000006</v>
      </c>
      <c r="AI17">
        <v>0</v>
      </c>
      <c r="AJ17">
        <v>0</v>
      </c>
      <c r="AK17">
        <v>24.539922000000001</v>
      </c>
      <c r="AL17">
        <v>46.065049999999999</v>
      </c>
      <c r="AM17">
        <v>0</v>
      </c>
      <c r="AN17">
        <v>0.85085299999999997</v>
      </c>
      <c r="AO17">
        <v>28.142590999999999</v>
      </c>
      <c r="AP17">
        <v>11.14739</v>
      </c>
      <c r="AQ17">
        <v>60.183723999999998</v>
      </c>
      <c r="AR17">
        <v>19.214237000000001</v>
      </c>
      <c r="AS17">
        <v>15.608086999999999</v>
      </c>
      <c r="AT17">
        <v>9.5607070000000007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66.169999999999987</v>
      </c>
      <c r="BA17">
        <f t="shared" si="1"/>
        <v>2065.0916229999998</v>
      </c>
      <c r="BD17">
        <v>21.1</v>
      </c>
      <c r="BE17">
        <v>3.65</v>
      </c>
      <c r="BF17">
        <v>0.73</v>
      </c>
      <c r="BG17">
        <v>1.86</v>
      </c>
      <c r="BH17">
        <v>5.09</v>
      </c>
      <c r="BI17">
        <v>4.53</v>
      </c>
      <c r="BJ17">
        <v>2.72</v>
      </c>
      <c r="BK17">
        <v>2.48</v>
      </c>
      <c r="BL17">
        <v>0.78</v>
      </c>
      <c r="BM17">
        <v>0</v>
      </c>
      <c r="BN17">
        <v>0.47</v>
      </c>
      <c r="BO17">
        <v>13.63</v>
      </c>
      <c r="BP17">
        <v>3.61</v>
      </c>
      <c r="BQ17">
        <v>4.1399999999999997</v>
      </c>
      <c r="BR17">
        <v>0.99</v>
      </c>
      <c r="BS17">
        <v>0.39</v>
      </c>
      <c r="BT17">
        <v>0</v>
      </c>
      <c r="BU17">
        <v>0</v>
      </c>
      <c r="BV17">
        <v>0</v>
      </c>
      <c r="BW17">
        <f t="shared" si="2"/>
        <v>66.169999999999987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104.37956200000001</v>
      </c>
      <c r="L18">
        <v>470.280822</v>
      </c>
      <c r="M18">
        <v>44.477400000000003</v>
      </c>
      <c r="N18">
        <v>114.215062</v>
      </c>
      <c r="O18">
        <v>119.572293</v>
      </c>
      <c r="P18">
        <v>121.430554</v>
      </c>
      <c r="Q18">
        <v>11.527098000000001</v>
      </c>
      <c r="R18">
        <v>21.163753</v>
      </c>
      <c r="S18">
        <v>13.179264999999999</v>
      </c>
      <c r="T18">
        <v>0</v>
      </c>
      <c r="U18">
        <v>333.94308799999999</v>
      </c>
      <c r="V18">
        <v>20.043837</v>
      </c>
      <c r="W18">
        <v>20.214592</v>
      </c>
      <c r="X18">
        <v>133.884129</v>
      </c>
      <c r="Y18">
        <v>0</v>
      </c>
      <c r="Z18">
        <v>6.3368690000000001</v>
      </c>
      <c r="AA18">
        <v>0</v>
      </c>
      <c r="AB18">
        <v>12.631000999999999</v>
      </c>
      <c r="AC18">
        <v>9.3575029999999995</v>
      </c>
      <c r="AD18">
        <v>35.334533</v>
      </c>
      <c r="AE18">
        <v>47.800206000000003</v>
      </c>
      <c r="AF18">
        <v>28.600902000000001</v>
      </c>
      <c r="AG18">
        <v>37.794961000000001</v>
      </c>
      <c r="AH18">
        <v>67.849984000000006</v>
      </c>
      <c r="AI18">
        <v>0</v>
      </c>
      <c r="AJ18">
        <v>0</v>
      </c>
      <c r="AK18">
        <v>24.539922000000001</v>
      </c>
      <c r="AL18">
        <v>46.065049999999999</v>
      </c>
      <c r="AM18">
        <v>0</v>
      </c>
      <c r="AN18">
        <v>0.85085299999999997</v>
      </c>
      <c r="AO18">
        <v>28.142590999999999</v>
      </c>
      <c r="AP18">
        <v>11.14739</v>
      </c>
      <c r="AQ18">
        <v>60.183723999999998</v>
      </c>
      <c r="AR18">
        <v>19.214237000000001</v>
      </c>
      <c r="AS18">
        <v>15.608086999999999</v>
      </c>
      <c r="AT18">
        <v>9.5607070000000007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66.169999999999987</v>
      </c>
      <c r="BA18">
        <f t="shared" si="1"/>
        <v>2055.4999749999997</v>
      </c>
      <c r="BD18">
        <v>21.1</v>
      </c>
      <c r="BE18">
        <v>3.65</v>
      </c>
      <c r="BF18">
        <v>0.73</v>
      </c>
      <c r="BG18">
        <v>1.86</v>
      </c>
      <c r="BH18">
        <v>5.09</v>
      </c>
      <c r="BI18">
        <v>4.53</v>
      </c>
      <c r="BJ18">
        <v>2.72</v>
      </c>
      <c r="BK18">
        <v>2.48</v>
      </c>
      <c r="BL18">
        <v>0.78</v>
      </c>
      <c r="BM18">
        <v>0</v>
      </c>
      <c r="BN18">
        <v>0.47</v>
      </c>
      <c r="BO18">
        <v>13.63</v>
      </c>
      <c r="BP18">
        <v>3.61</v>
      </c>
      <c r="BQ18">
        <v>4.1399999999999997</v>
      </c>
      <c r="BR18">
        <v>0.99</v>
      </c>
      <c r="BS18">
        <v>0.39</v>
      </c>
      <c r="BT18">
        <v>0</v>
      </c>
      <c r="BU18">
        <v>0</v>
      </c>
      <c r="BV18">
        <v>0</v>
      </c>
      <c r="BW18">
        <f t="shared" si="2"/>
        <v>66.169999999999987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104.37956200000001</v>
      </c>
      <c r="L19">
        <v>457.55641800000001</v>
      </c>
      <c r="M19">
        <v>44.477400000000003</v>
      </c>
      <c r="N19">
        <v>114.215062</v>
      </c>
      <c r="O19">
        <v>119.572293</v>
      </c>
      <c r="P19">
        <v>121.430554</v>
      </c>
      <c r="Q19">
        <v>20.467048999999999</v>
      </c>
      <c r="R19">
        <v>33.380288999999998</v>
      </c>
      <c r="S19">
        <v>20.901477</v>
      </c>
      <c r="T19">
        <v>0</v>
      </c>
      <c r="U19">
        <v>333.94308799999999</v>
      </c>
      <c r="V19">
        <v>20.043837</v>
      </c>
      <c r="W19">
        <v>30.158384999999999</v>
      </c>
      <c r="X19">
        <v>133.884129</v>
      </c>
      <c r="Y19">
        <v>0</v>
      </c>
      <c r="Z19">
        <v>6.3368690000000001</v>
      </c>
      <c r="AA19">
        <v>0</v>
      </c>
      <c r="AB19">
        <v>12.631000999999999</v>
      </c>
      <c r="AC19">
        <v>9.3575029999999995</v>
      </c>
      <c r="AD19">
        <v>35.334533</v>
      </c>
      <c r="AE19">
        <v>47.800206000000003</v>
      </c>
      <c r="AF19">
        <v>28.600902000000001</v>
      </c>
      <c r="AG19">
        <v>37.794961000000001</v>
      </c>
      <c r="AH19">
        <v>67.849984000000006</v>
      </c>
      <c r="AI19">
        <v>0</v>
      </c>
      <c r="AJ19">
        <v>0</v>
      </c>
      <c r="AK19">
        <v>24.539922000000001</v>
      </c>
      <c r="AL19">
        <v>46.065049999999999</v>
      </c>
      <c r="AM19">
        <v>0</v>
      </c>
      <c r="AN19">
        <v>0.85085299999999997</v>
      </c>
      <c r="AO19">
        <v>28.142590999999999</v>
      </c>
      <c r="AP19">
        <v>11.14739</v>
      </c>
      <c r="AQ19">
        <v>60.183723999999998</v>
      </c>
      <c r="AR19">
        <v>19.214237000000001</v>
      </c>
      <c r="AS19">
        <v>15.608086999999999</v>
      </c>
      <c r="AT19">
        <v>9.5607070000000007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65.97999999999999</v>
      </c>
      <c r="BA19">
        <f t="shared" si="1"/>
        <v>2081.4080629999994</v>
      </c>
      <c r="BD19">
        <v>21.1</v>
      </c>
      <c r="BE19">
        <v>3.46</v>
      </c>
      <c r="BF19">
        <v>0.73</v>
      </c>
      <c r="BG19">
        <v>1.86</v>
      </c>
      <c r="BH19">
        <v>5.09</v>
      </c>
      <c r="BI19">
        <v>4.53</v>
      </c>
      <c r="BJ19">
        <v>2.72</v>
      </c>
      <c r="BK19">
        <v>2.48</v>
      </c>
      <c r="BL19">
        <v>0.78</v>
      </c>
      <c r="BM19">
        <v>0</v>
      </c>
      <c r="BN19">
        <v>0.47</v>
      </c>
      <c r="BO19">
        <v>13.63</v>
      </c>
      <c r="BP19">
        <v>3.61</v>
      </c>
      <c r="BQ19">
        <v>4.1399999999999997</v>
      </c>
      <c r="BR19">
        <v>0.99</v>
      </c>
      <c r="BS19">
        <v>0.39</v>
      </c>
      <c r="BT19">
        <v>0</v>
      </c>
      <c r="BU19">
        <v>0</v>
      </c>
      <c r="BV19">
        <v>0</v>
      </c>
      <c r="BW19">
        <f t="shared" si="2"/>
        <v>65.97999999999999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104.37956200000001</v>
      </c>
      <c r="L20">
        <v>445.75056899999998</v>
      </c>
      <c r="M20">
        <v>44.477400000000003</v>
      </c>
      <c r="N20">
        <v>114.215062</v>
      </c>
      <c r="O20">
        <v>119.572293</v>
      </c>
      <c r="P20">
        <v>121.430554</v>
      </c>
      <c r="Q20">
        <v>20.467048999999999</v>
      </c>
      <c r="R20">
        <v>33.380288999999998</v>
      </c>
      <c r="S20">
        <v>20.901477</v>
      </c>
      <c r="T20">
        <v>0</v>
      </c>
      <c r="U20">
        <v>333.94308799999999</v>
      </c>
      <c r="V20">
        <v>20.043837</v>
      </c>
      <c r="W20">
        <v>30.158384999999999</v>
      </c>
      <c r="X20">
        <v>133.884129</v>
      </c>
      <c r="Y20">
        <v>0</v>
      </c>
      <c r="Z20">
        <v>6.3368690000000001</v>
      </c>
      <c r="AA20">
        <v>0</v>
      </c>
      <c r="AB20">
        <v>12.631000999999999</v>
      </c>
      <c r="AC20">
        <v>9.3575029999999995</v>
      </c>
      <c r="AD20">
        <v>35.334533</v>
      </c>
      <c r="AE20">
        <v>47.800206000000003</v>
      </c>
      <c r="AF20">
        <v>28.600902000000001</v>
      </c>
      <c r="AG20">
        <v>37.794961000000001</v>
      </c>
      <c r="AH20">
        <v>67.849984000000006</v>
      </c>
      <c r="AI20">
        <v>0</v>
      </c>
      <c r="AJ20">
        <v>0</v>
      </c>
      <c r="AK20">
        <v>24.539922000000001</v>
      </c>
      <c r="AL20">
        <v>46.065049999999999</v>
      </c>
      <c r="AM20">
        <v>0</v>
      </c>
      <c r="AN20">
        <v>0.85085299999999997</v>
      </c>
      <c r="AO20">
        <v>28.142590999999999</v>
      </c>
      <c r="AP20">
        <v>11.14739</v>
      </c>
      <c r="AQ20">
        <v>60.183723999999998</v>
      </c>
      <c r="AR20">
        <v>19.214237000000001</v>
      </c>
      <c r="AS20">
        <v>15.608086999999999</v>
      </c>
      <c r="AT20">
        <v>9.5607070000000007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65.97999999999999</v>
      </c>
      <c r="BA20">
        <f t="shared" si="1"/>
        <v>2069.6022139999995</v>
      </c>
      <c r="BD20">
        <v>21.1</v>
      </c>
      <c r="BE20">
        <v>3.46</v>
      </c>
      <c r="BF20">
        <v>0.73</v>
      </c>
      <c r="BG20">
        <v>1.86</v>
      </c>
      <c r="BH20">
        <v>5.09</v>
      </c>
      <c r="BI20">
        <v>4.53</v>
      </c>
      <c r="BJ20">
        <v>2.72</v>
      </c>
      <c r="BK20">
        <v>2.48</v>
      </c>
      <c r="BL20">
        <v>0.78</v>
      </c>
      <c r="BM20">
        <v>0</v>
      </c>
      <c r="BN20">
        <v>0.47</v>
      </c>
      <c r="BO20">
        <v>13.63</v>
      </c>
      <c r="BP20">
        <v>3.61</v>
      </c>
      <c r="BQ20">
        <v>4.1399999999999997</v>
      </c>
      <c r="BR20">
        <v>0.99</v>
      </c>
      <c r="BS20">
        <v>0.39</v>
      </c>
      <c r="BT20">
        <v>0</v>
      </c>
      <c r="BU20">
        <v>0</v>
      </c>
      <c r="BV20">
        <v>0</v>
      </c>
      <c r="BW20">
        <f t="shared" si="2"/>
        <v>65.97999999999999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104.37956200000001</v>
      </c>
      <c r="L21">
        <v>436.38130799999999</v>
      </c>
      <c r="M21">
        <v>44.477400000000003</v>
      </c>
      <c r="N21">
        <v>114.215062</v>
      </c>
      <c r="O21">
        <v>119.572293</v>
      </c>
      <c r="P21">
        <v>121.430554</v>
      </c>
      <c r="Q21">
        <v>20.467048999999999</v>
      </c>
      <c r="R21">
        <v>33.380288999999998</v>
      </c>
      <c r="S21">
        <v>20.901477</v>
      </c>
      <c r="T21">
        <v>0</v>
      </c>
      <c r="U21">
        <v>333.94308799999999</v>
      </c>
      <c r="V21">
        <v>20.043837</v>
      </c>
      <c r="W21">
        <v>30.158384999999999</v>
      </c>
      <c r="X21">
        <v>133.884129</v>
      </c>
      <c r="Y21">
        <v>0</v>
      </c>
      <c r="Z21">
        <v>6.3368690000000001</v>
      </c>
      <c r="AA21">
        <v>0</v>
      </c>
      <c r="AB21">
        <v>12.631000999999999</v>
      </c>
      <c r="AC21">
        <v>9.3575029999999995</v>
      </c>
      <c r="AD21">
        <v>35.334533</v>
      </c>
      <c r="AE21">
        <v>47.800206000000003</v>
      </c>
      <c r="AF21">
        <v>28.600902000000001</v>
      </c>
      <c r="AG21">
        <v>37.794961000000001</v>
      </c>
      <c r="AH21">
        <v>67.849984000000006</v>
      </c>
      <c r="AI21">
        <v>0</v>
      </c>
      <c r="AJ21">
        <v>0</v>
      </c>
      <c r="AK21">
        <v>24.539922000000001</v>
      </c>
      <c r="AL21">
        <v>46.065049999999999</v>
      </c>
      <c r="AM21">
        <v>0</v>
      </c>
      <c r="AN21">
        <v>0.85085299999999997</v>
      </c>
      <c r="AO21">
        <v>28.142590999999999</v>
      </c>
      <c r="AP21">
        <v>11.14739</v>
      </c>
      <c r="AQ21">
        <v>60.183723999999998</v>
      </c>
      <c r="AR21">
        <v>19.214237000000001</v>
      </c>
      <c r="AS21">
        <v>15.608086999999999</v>
      </c>
      <c r="AT21">
        <v>9.5607070000000007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65.97999999999999</v>
      </c>
      <c r="BA21">
        <f t="shared" si="1"/>
        <v>2060.2329529999997</v>
      </c>
      <c r="BD21">
        <v>21.1</v>
      </c>
      <c r="BE21">
        <v>3.46</v>
      </c>
      <c r="BF21">
        <v>0.73</v>
      </c>
      <c r="BG21">
        <v>1.86</v>
      </c>
      <c r="BH21">
        <v>5.09</v>
      </c>
      <c r="BI21">
        <v>4.53</v>
      </c>
      <c r="BJ21">
        <v>2.72</v>
      </c>
      <c r="BK21">
        <v>2.48</v>
      </c>
      <c r="BL21">
        <v>0.78</v>
      </c>
      <c r="BM21">
        <v>0</v>
      </c>
      <c r="BN21">
        <v>0.47</v>
      </c>
      <c r="BO21">
        <v>13.63</v>
      </c>
      <c r="BP21">
        <v>3.61</v>
      </c>
      <c r="BQ21">
        <v>4.1399999999999997</v>
      </c>
      <c r="BR21">
        <v>0.99</v>
      </c>
      <c r="BS21">
        <v>0.39</v>
      </c>
      <c r="BT21">
        <v>0</v>
      </c>
      <c r="BU21">
        <v>0</v>
      </c>
      <c r="BV21">
        <v>0</v>
      </c>
      <c r="BW21">
        <f t="shared" si="2"/>
        <v>65.97999999999999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104.37956200000001</v>
      </c>
      <c r="L22">
        <v>429.27459299999998</v>
      </c>
      <c r="M22">
        <v>44.477400000000003</v>
      </c>
      <c r="N22">
        <v>114.215062</v>
      </c>
      <c r="O22">
        <v>119.572293</v>
      </c>
      <c r="P22">
        <v>121.430554</v>
      </c>
      <c r="Q22">
        <v>20.467048999999999</v>
      </c>
      <c r="R22">
        <v>33.380288999999998</v>
      </c>
      <c r="S22">
        <v>20.901477</v>
      </c>
      <c r="T22">
        <v>0</v>
      </c>
      <c r="U22">
        <v>333.94308799999999</v>
      </c>
      <c r="V22">
        <v>20.043837</v>
      </c>
      <c r="W22">
        <v>30.158384999999999</v>
      </c>
      <c r="X22">
        <v>133.884129</v>
      </c>
      <c r="Y22">
        <v>0</v>
      </c>
      <c r="Z22">
        <v>6.3368690000000001</v>
      </c>
      <c r="AA22">
        <v>0</v>
      </c>
      <c r="AB22">
        <v>12.631000999999999</v>
      </c>
      <c r="AC22">
        <v>9.3575029999999995</v>
      </c>
      <c r="AD22">
        <v>35.334533</v>
      </c>
      <c r="AE22">
        <v>47.800206000000003</v>
      </c>
      <c r="AF22">
        <v>28.600902000000001</v>
      </c>
      <c r="AG22">
        <v>37.794961000000001</v>
      </c>
      <c r="AH22">
        <v>67.849984000000006</v>
      </c>
      <c r="AI22">
        <v>0</v>
      </c>
      <c r="AJ22">
        <v>0</v>
      </c>
      <c r="AK22">
        <v>24.539922000000001</v>
      </c>
      <c r="AL22">
        <v>46.065049999999999</v>
      </c>
      <c r="AM22">
        <v>0</v>
      </c>
      <c r="AN22">
        <v>0.85085299999999997</v>
      </c>
      <c r="AO22">
        <v>28.142590999999999</v>
      </c>
      <c r="AP22">
        <v>11.14739</v>
      </c>
      <c r="AQ22">
        <v>60.183723999999998</v>
      </c>
      <c r="AR22">
        <v>19.214237000000001</v>
      </c>
      <c r="AS22">
        <v>15.608086999999999</v>
      </c>
      <c r="AT22">
        <v>9.5607070000000007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65.97999999999999</v>
      </c>
      <c r="BA22">
        <f t="shared" si="1"/>
        <v>2053.1262379999994</v>
      </c>
      <c r="BD22">
        <v>21.1</v>
      </c>
      <c r="BE22">
        <v>3.46</v>
      </c>
      <c r="BF22">
        <v>0.73</v>
      </c>
      <c r="BG22">
        <v>1.86</v>
      </c>
      <c r="BH22">
        <v>5.09</v>
      </c>
      <c r="BI22">
        <v>4.53</v>
      </c>
      <c r="BJ22">
        <v>2.72</v>
      </c>
      <c r="BK22">
        <v>2.48</v>
      </c>
      <c r="BL22">
        <v>0.78</v>
      </c>
      <c r="BM22">
        <v>0</v>
      </c>
      <c r="BN22">
        <v>0.47</v>
      </c>
      <c r="BO22">
        <v>13.63</v>
      </c>
      <c r="BP22">
        <v>3.61</v>
      </c>
      <c r="BQ22">
        <v>4.1399999999999997</v>
      </c>
      <c r="BR22">
        <v>0.99</v>
      </c>
      <c r="BS22">
        <v>0.39</v>
      </c>
      <c r="BT22">
        <v>0</v>
      </c>
      <c r="BU22">
        <v>0</v>
      </c>
      <c r="BV22">
        <v>0</v>
      </c>
      <c r="BW22">
        <f t="shared" si="2"/>
        <v>65.97999999999999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104.37956200000001</v>
      </c>
      <c r="L23">
        <v>419.04479099999998</v>
      </c>
      <c r="M23">
        <v>44.477400000000003</v>
      </c>
      <c r="N23">
        <v>114.215062</v>
      </c>
      <c r="O23">
        <v>119.572293</v>
      </c>
      <c r="P23">
        <v>121.430554</v>
      </c>
      <c r="Q23">
        <v>21.097757999999999</v>
      </c>
      <c r="R23">
        <v>40.986987999999997</v>
      </c>
      <c r="S23">
        <v>25.516587999999999</v>
      </c>
      <c r="T23">
        <v>0</v>
      </c>
      <c r="U23">
        <v>333.94308799999999</v>
      </c>
      <c r="V23">
        <v>20.043837</v>
      </c>
      <c r="W23">
        <v>33.647452999999999</v>
      </c>
      <c r="X23">
        <v>138.86588800000001</v>
      </c>
      <c r="Y23">
        <v>0</v>
      </c>
      <c r="Z23">
        <v>6.3368690000000001</v>
      </c>
      <c r="AA23">
        <v>0</v>
      </c>
      <c r="AB23">
        <v>25.468222999999998</v>
      </c>
      <c r="AC23">
        <v>18.733477000000001</v>
      </c>
      <c r="AD23">
        <v>35.334533</v>
      </c>
      <c r="AE23">
        <v>47.800206000000003</v>
      </c>
      <c r="AF23">
        <v>28.600902000000001</v>
      </c>
      <c r="AG23">
        <v>37.794961000000001</v>
      </c>
      <c r="AH23">
        <v>67.849984000000006</v>
      </c>
      <c r="AI23">
        <v>0</v>
      </c>
      <c r="AJ23">
        <v>0</v>
      </c>
      <c r="AK23">
        <v>24.539922000000001</v>
      </c>
      <c r="AL23">
        <v>56.17689</v>
      </c>
      <c r="AM23">
        <v>0</v>
      </c>
      <c r="AN23">
        <v>0.85085299999999997</v>
      </c>
      <c r="AO23">
        <v>28.142590999999999</v>
      </c>
      <c r="AP23">
        <v>11.14739</v>
      </c>
      <c r="AQ23">
        <v>60.183723999999998</v>
      </c>
      <c r="AR23">
        <v>51.237965000000003</v>
      </c>
      <c r="AS23">
        <v>31.476308</v>
      </c>
      <c r="AT23">
        <v>9.5607070000000007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65.97999999999999</v>
      </c>
      <c r="BA23">
        <f t="shared" si="1"/>
        <v>2144.4367669999997</v>
      </c>
      <c r="BD23">
        <v>21.1</v>
      </c>
      <c r="BE23">
        <v>3.46</v>
      </c>
      <c r="BF23">
        <v>0.73</v>
      </c>
      <c r="BG23">
        <v>1.86</v>
      </c>
      <c r="BH23">
        <v>5.09</v>
      </c>
      <c r="BI23">
        <v>4.53</v>
      </c>
      <c r="BJ23">
        <v>2.72</v>
      </c>
      <c r="BK23">
        <v>2.48</v>
      </c>
      <c r="BL23">
        <v>0.78</v>
      </c>
      <c r="BM23">
        <v>0</v>
      </c>
      <c r="BN23">
        <v>0.47</v>
      </c>
      <c r="BO23">
        <v>13.63</v>
      </c>
      <c r="BP23">
        <v>3.61</v>
      </c>
      <c r="BQ23">
        <v>4.1399999999999997</v>
      </c>
      <c r="BR23">
        <v>0.99</v>
      </c>
      <c r="BS23">
        <v>0.39</v>
      </c>
      <c r="BT23">
        <v>0</v>
      </c>
      <c r="BU23">
        <v>0</v>
      </c>
      <c r="BV23">
        <v>0</v>
      </c>
      <c r="BW23">
        <f t="shared" si="2"/>
        <v>65.97999999999999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130.28465</v>
      </c>
      <c r="L24">
        <v>552.03028300000005</v>
      </c>
      <c r="M24">
        <v>44.477400000000003</v>
      </c>
      <c r="N24">
        <v>114.215062</v>
      </c>
      <c r="O24">
        <v>119.572293</v>
      </c>
      <c r="P24">
        <v>121.430554</v>
      </c>
      <c r="Q24">
        <v>21.097757999999999</v>
      </c>
      <c r="R24">
        <v>40.986987999999997</v>
      </c>
      <c r="S24">
        <v>25.516587999999999</v>
      </c>
      <c r="T24">
        <v>0</v>
      </c>
      <c r="U24">
        <v>333.94308799999999</v>
      </c>
      <c r="V24">
        <v>20.043837</v>
      </c>
      <c r="W24">
        <v>33.647452999999999</v>
      </c>
      <c r="X24">
        <v>138.86588800000001</v>
      </c>
      <c r="Y24">
        <v>0</v>
      </c>
      <c r="Z24">
        <v>6.3368690000000001</v>
      </c>
      <c r="AA24">
        <v>0</v>
      </c>
      <c r="AB24">
        <v>25.468222999999998</v>
      </c>
      <c r="AC24">
        <v>18.733477000000001</v>
      </c>
      <c r="AD24">
        <v>35.334533</v>
      </c>
      <c r="AE24">
        <v>47.800206000000003</v>
      </c>
      <c r="AF24">
        <v>28.600902000000001</v>
      </c>
      <c r="AG24">
        <v>37.794961000000001</v>
      </c>
      <c r="AH24">
        <v>67.849984000000006</v>
      </c>
      <c r="AI24">
        <v>3.077159</v>
      </c>
      <c r="AJ24">
        <v>0</v>
      </c>
      <c r="AK24">
        <v>24.539922000000001</v>
      </c>
      <c r="AL24">
        <v>56.17689</v>
      </c>
      <c r="AM24">
        <v>0</v>
      </c>
      <c r="AN24">
        <v>0.85085299999999997</v>
      </c>
      <c r="AO24">
        <v>28.142590999999999</v>
      </c>
      <c r="AP24">
        <v>11.14739</v>
      </c>
      <c r="AQ24">
        <v>60.183723999999998</v>
      </c>
      <c r="AR24">
        <v>51.237965000000003</v>
      </c>
      <c r="AS24">
        <v>31.476308</v>
      </c>
      <c r="AT24">
        <v>9.5607070000000007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65.97999999999999</v>
      </c>
      <c r="BA24">
        <f t="shared" si="1"/>
        <v>2306.4045059999994</v>
      </c>
      <c r="BD24">
        <v>21.1</v>
      </c>
      <c r="BE24">
        <v>3.46</v>
      </c>
      <c r="BF24">
        <v>0.73</v>
      </c>
      <c r="BG24">
        <v>1.86</v>
      </c>
      <c r="BH24">
        <v>5.09</v>
      </c>
      <c r="BI24">
        <v>4.53</v>
      </c>
      <c r="BJ24">
        <v>2.72</v>
      </c>
      <c r="BK24">
        <v>2.48</v>
      </c>
      <c r="BL24">
        <v>0.78</v>
      </c>
      <c r="BM24">
        <v>0</v>
      </c>
      <c r="BN24">
        <v>0.47</v>
      </c>
      <c r="BO24">
        <v>13.63</v>
      </c>
      <c r="BP24">
        <v>3.61</v>
      </c>
      <c r="BQ24">
        <v>4.1399999999999997</v>
      </c>
      <c r="BR24">
        <v>0.99</v>
      </c>
      <c r="BS24">
        <v>0.39</v>
      </c>
      <c r="BT24">
        <v>0</v>
      </c>
      <c r="BU24">
        <v>0</v>
      </c>
      <c r="BV24">
        <v>0</v>
      </c>
      <c r="BW24">
        <f t="shared" si="2"/>
        <v>65.97999999999999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178.62965</v>
      </c>
      <c r="L25">
        <v>576.44421799999998</v>
      </c>
      <c r="M25">
        <v>44.477400000000003</v>
      </c>
      <c r="N25">
        <v>114.215062</v>
      </c>
      <c r="O25">
        <v>119.572293</v>
      </c>
      <c r="P25">
        <v>121.430554</v>
      </c>
      <c r="Q25">
        <v>21.097757999999999</v>
      </c>
      <c r="R25">
        <v>40.986987999999997</v>
      </c>
      <c r="S25">
        <v>25.516587999999999</v>
      </c>
      <c r="T25">
        <v>0</v>
      </c>
      <c r="U25">
        <v>337.42392799999999</v>
      </c>
      <c r="V25">
        <v>20.043837</v>
      </c>
      <c r="W25">
        <v>33.647452999999999</v>
      </c>
      <c r="X25">
        <v>138.86588800000001</v>
      </c>
      <c r="Y25">
        <v>0</v>
      </c>
      <c r="Z25">
        <v>6.3368690000000001</v>
      </c>
      <c r="AA25">
        <v>0</v>
      </c>
      <c r="AB25">
        <v>25.468222999999998</v>
      </c>
      <c r="AC25">
        <v>18.733477000000001</v>
      </c>
      <c r="AD25">
        <v>35.334533</v>
      </c>
      <c r="AE25">
        <v>47.800206000000003</v>
      </c>
      <c r="AF25">
        <v>28.600902000000001</v>
      </c>
      <c r="AG25">
        <v>37.794961000000001</v>
      </c>
      <c r="AH25">
        <v>90.466645</v>
      </c>
      <c r="AI25">
        <v>3.6925910000000002</v>
      </c>
      <c r="AJ25">
        <v>0</v>
      </c>
      <c r="AK25">
        <v>24.539922000000001</v>
      </c>
      <c r="AL25">
        <v>56.17689</v>
      </c>
      <c r="AM25">
        <v>0</v>
      </c>
      <c r="AN25">
        <v>0.85085299999999997</v>
      </c>
      <c r="AO25">
        <v>28.142590999999999</v>
      </c>
      <c r="AP25">
        <v>11.14739</v>
      </c>
      <c r="AQ25">
        <v>60.183723999999998</v>
      </c>
      <c r="AR25">
        <v>19.214237000000001</v>
      </c>
      <c r="AS25">
        <v>31.476308</v>
      </c>
      <c r="AT25">
        <v>9.5607070000000007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65.97999999999999</v>
      </c>
      <c r="BA25">
        <f t="shared" si="1"/>
        <v>2373.8526460000003</v>
      </c>
      <c r="BD25">
        <v>21.1</v>
      </c>
      <c r="BE25">
        <v>3.46</v>
      </c>
      <c r="BF25">
        <v>0.73</v>
      </c>
      <c r="BG25">
        <v>1.86</v>
      </c>
      <c r="BH25">
        <v>5.09</v>
      </c>
      <c r="BI25">
        <v>4.53</v>
      </c>
      <c r="BJ25">
        <v>2.72</v>
      </c>
      <c r="BK25">
        <v>2.48</v>
      </c>
      <c r="BL25">
        <v>0.78</v>
      </c>
      <c r="BM25">
        <v>0</v>
      </c>
      <c r="BN25">
        <v>0.47</v>
      </c>
      <c r="BO25">
        <v>13.63</v>
      </c>
      <c r="BP25">
        <v>3.61</v>
      </c>
      <c r="BQ25">
        <v>4.1399999999999997</v>
      </c>
      <c r="BR25">
        <v>0.99</v>
      </c>
      <c r="BS25">
        <v>0.39</v>
      </c>
      <c r="BT25">
        <v>0</v>
      </c>
      <c r="BU25">
        <v>0</v>
      </c>
      <c r="BV25">
        <v>0</v>
      </c>
      <c r="BW25">
        <f t="shared" si="2"/>
        <v>65.97999999999999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178.62965</v>
      </c>
      <c r="L26">
        <v>576.44421799999998</v>
      </c>
      <c r="M26">
        <v>44.477400000000003</v>
      </c>
      <c r="N26">
        <v>114.215062</v>
      </c>
      <c r="O26">
        <v>119.572293</v>
      </c>
      <c r="P26">
        <v>121.430554</v>
      </c>
      <c r="Q26">
        <v>21.097757999999999</v>
      </c>
      <c r="R26">
        <v>40.986987999999997</v>
      </c>
      <c r="S26">
        <v>25.516587999999999</v>
      </c>
      <c r="T26">
        <v>0</v>
      </c>
      <c r="U26">
        <v>337.42392799999999</v>
      </c>
      <c r="V26">
        <v>20.043837</v>
      </c>
      <c r="W26">
        <v>33.647452999999999</v>
      </c>
      <c r="X26">
        <v>138.86588800000001</v>
      </c>
      <c r="Y26">
        <v>0</v>
      </c>
      <c r="Z26">
        <v>6.3368690000000001</v>
      </c>
      <c r="AA26">
        <v>13.520163</v>
      </c>
      <c r="AB26">
        <v>25.468222999999998</v>
      </c>
      <c r="AC26">
        <v>18.733477000000001</v>
      </c>
      <c r="AD26">
        <v>35.334533</v>
      </c>
      <c r="AE26">
        <v>47.800206000000003</v>
      </c>
      <c r="AF26">
        <v>28.600902000000001</v>
      </c>
      <c r="AG26">
        <v>37.794961000000001</v>
      </c>
      <c r="AH26">
        <v>90.466645</v>
      </c>
      <c r="AI26">
        <v>7.3851820000000004</v>
      </c>
      <c r="AJ26">
        <v>0</v>
      </c>
      <c r="AK26">
        <v>24.539922000000001</v>
      </c>
      <c r="AL26">
        <v>56.17689</v>
      </c>
      <c r="AM26">
        <v>0</v>
      </c>
      <c r="AN26">
        <v>0.85085299999999997</v>
      </c>
      <c r="AO26">
        <v>28.142590999999999</v>
      </c>
      <c r="AP26">
        <v>11.14739</v>
      </c>
      <c r="AQ26">
        <v>60.183723999999998</v>
      </c>
      <c r="AR26">
        <v>19.214237000000001</v>
      </c>
      <c r="AS26">
        <v>15.608086999999999</v>
      </c>
      <c r="AT26">
        <v>9.5607070000000007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65.97999999999999</v>
      </c>
      <c r="BA26">
        <f t="shared" si="1"/>
        <v>2375.1971790000002</v>
      </c>
      <c r="BD26">
        <v>21.1</v>
      </c>
      <c r="BE26">
        <v>3.46</v>
      </c>
      <c r="BF26">
        <v>0.73</v>
      </c>
      <c r="BG26">
        <v>1.86</v>
      </c>
      <c r="BH26">
        <v>5.09</v>
      </c>
      <c r="BI26">
        <v>4.53</v>
      </c>
      <c r="BJ26">
        <v>2.72</v>
      </c>
      <c r="BK26">
        <v>2.48</v>
      </c>
      <c r="BL26">
        <v>0.78</v>
      </c>
      <c r="BM26">
        <v>0</v>
      </c>
      <c r="BN26">
        <v>0.47</v>
      </c>
      <c r="BO26">
        <v>13.63</v>
      </c>
      <c r="BP26">
        <v>3.61</v>
      </c>
      <c r="BQ26">
        <v>4.1399999999999997</v>
      </c>
      <c r="BR26">
        <v>0.99</v>
      </c>
      <c r="BS26">
        <v>0.39</v>
      </c>
      <c r="BT26">
        <v>0</v>
      </c>
      <c r="BU26">
        <v>0</v>
      </c>
      <c r="BV26">
        <v>0</v>
      </c>
      <c r="BW26">
        <f t="shared" si="2"/>
        <v>65.97999999999999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178.62965</v>
      </c>
      <c r="L27">
        <v>576.44421799999998</v>
      </c>
      <c r="M27">
        <v>44.477400000000003</v>
      </c>
      <c r="N27">
        <v>114.215062</v>
      </c>
      <c r="O27">
        <v>119.572293</v>
      </c>
      <c r="P27">
        <v>121.430554</v>
      </c>
      <c r="Q27">
        <v>21.097757999999999</v>
      </c>
      <c r="R27">
        <v>40.986987999999997</v>
      </c>
      <c r="S27">
        <v>25.516587999999999</v>
      </c>
      <c r="T27">
        <v>0</v>
      </c>
      <c r="U27">
        <v>337.42392799999999</v>
      </c>
      <c r="V27">
        <v>20.043837</v>
      </c>
      <c r="W27">
        <v>33.647452999999999</v>
      </c>
      <c r="X27">
        <v>138.86588800000001</v>
      </c>
      <c r="Y27">
        <v>0</v>
      </c>
      <c r="Z27">
        <v>6.3368690000000001</v>
      </c>
      <c r="AA27">
        <v>13.520163</v>
      </c>
      <c r="AB27">
        <v>25.262003</v>
      </c>
      <c r="AC27">
        <v>18.733477000000001</v>
      </c>
      <c r="AD27">
        <v>35.334533</v>
      </c>
      <c r="AE27">
        <v>47.800206000000003</v>
      </c>
      <c r="AF27">
        <v>28.600902000000001</v>
      </c>
      <c r="AG27">
        <v>37.794961000000001</v>
      </c>
      <c r="AH27">
        <v>113.08330599999999</v>
      </c>
      <c r="AI27">
        <v>12.308636999999999</v>
      </c>
      <c r="AJ27">
        <v>0</v>
      </c>
      <c r="AK27">
        <v>24.539922000000001</v>
      </c>
      <c r="AL27">
        <v>56.17689</v>
      </c>
      <c r="AM27">
        <v>0</v>
      </c>
      <c r="AN27">
        <v>0.85085299999999997</v>
      </c>
      <c r="AO27">
        <v>28.142590999999999</v>
      </c>
      <c r="AP27">
        <v>11.14739</v>
      </c>
      <c r="AQ27">
        <v>60.183723999999998</v>
      </c>
      <c r="AR27">
        <v>19.214237000000001</v>
      </c>
      <c r="AS27">
        <v>15.608086999999999</v>
      </c>
      <c r="AT27">
        <v>9.5607070000000007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66.22999999999999</v>
      </c>
      <c r="BA27">
        <f t="shared" si="1"/>
        <v>2402.7810750000003</v>
      </c>
      <c r="BD27">
        <v>21.1</v>
      </c>
      <c r="BE27">
        <v>3.46</v>
      </c>
      <c r="BF27">
        <v>0.71</v>
      </c>
      <c r="BG27">
        <v>1.91</v>
      </c>
      <c r="BH27">
        <v>5.09</v>
      </c>
      <c r="BI27">
        <v>4.62</v>
      </c>
      <c r="BJ27">
        <v>2.72</v>
      </c>
      <c r="BK27">
        <v>2.48</v>
      </c>
      <c r="BL27">
        <v>0.78</v>
      </c>
      <c r="BM27">
        <v>0</v>
      </c>
      <c r="BN27">
        <v>0.48</v>
      </c>
      <c r="BO27">
        <v>13.63</v>
      </c>
      <c r="BP27">
        <v>3.61</v>
      </c>
      <c r="BQ27">
        <v>4.26</v>
      </c>
      <c r="BR27">
        <v>0.99</v>
      </c>
      <c r="BS27">
        <v>0.39</v>
      </c>
      <c r="BT27">
        <v>0</v>
      </c>
      <c r="BU27">
        <v>0</v>
      </c>
      <c r="BV27">
        <v>0</v>
      </c>
      <c r="BW27">
        <f t="shared" si="2"/>
        <v>66.22999999999999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178.62965</v>
      </c>
      <c r="L28">
        <v>576.44421799999998</v>
      </c>
      <c r="M28">
        <v>44.477400000000003</v>
      </c>
      <c r="N28">
        <v>114.215062</v>
      </c>
      <c r="O28">
        <v>119.572293</v>
      </c>
      <c r="P28">
        <v>121.430554</v>
      </c>
      <c r="Q28">
        <v>21.097757999999999</v>
      </c>
      <c r="R28">
        <v>40.986987999999997</v>
      </c>
      <c r="S28">
        <v>25.516587999999999</v>
      </c>
      <c r="T28">
        <v>0</v>
      </c>
      <c r="U28">
        <v>337.42392799999999</v>
      </c>
      <c r="V28">
        <v>20.043837</v>
      </c>
      <c r="W28">
        <v>33.647452999999999</v>
      </c>
      <c r="X28">
        <v>138.86588800000001</v>
      </c>
      <c r="Y28">
        <v>0</v>
      </c>
      <c r="Z28">
        <v>6.3368690000000001</v>
      </c>
      <c r="AA28">
        <v>13.520163</v>
      </c>
      <c r="AB28">
        <v>25.262003</v>
      </c>
      <c r="AC28">
        <v>18.733477000000001</v>
      </c>
      <c r="AD28">
        <v>35.334533</v>
      </c>
      <c r="AE28">
        <v>47.800206000000003</v>
      </c>
      <c r="AF28">
        <v>28.600902000000001</v>
      </c>
      <c r="AG28">
        <v>37.794961000000001</v>
      </c>
      <c r="AH28">
        <v>113.08330599999999</v>
      </c>
      <c r="AI28">
        <v>62.774048999999998</v>
      </c>
      <c r="AJ28">
        <v>0</v>
      </c>
      <c r="AK28">
        <v>24.539922000000001</v>
      </c>
      <c r="AL28">
        <v>58.423966</v>
      </c>
      <c r="AM28">
        <v>0</v>
      </c>
      <c r="AN28">
        <v>0.85085299999999997</v>
      </c>
      <c r="AO28">
        <v>28.142590999999999</v>
      </c>
      <c r="AP28">
        <v>11.14739</v>
      </c>
      <c r="AQ28">
        <v>60.183723999999998</v>
      </c>
      <c r="AR28">
        <v>19.214237000000001</v>
      </c>
      <c r="AS28">
        <v>15.608086999999999</v>
      </c>
      <c r="AT28">
        <v>9.5607070000000007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66.22999999999999</v>
      </c>
      <c r="BA28">
        <f t="shared" si="1"/>
        <v>2455.493563</v>
      </c>
      <c r="BD28">
        <v>21.1</v>
      </c>
      <c r="BE28">
        <v>3.46</v>
      </c>
      <c r="BF28">
        <v>0.71</v>
      </c>
      <c r="BG28">
        <v>1.91</v>
      </c>
      <c r="BH28">
        <v>5.09</v>
      </c>
      <c r="BI28">
        <v>4.62</v>
      </c>
      <c r="BJ28">
        <v>2.72</v>
      </c>
      <c r="BK28">
        <v>2.48</v>
      </c>
      <c r="BL28">
        <v>0.78</v>
      </c>
      <c r="BM28">
        <v>0</v>
      </c>
      <c r="BN28">
        <v>0.48</v>
      </c>
      <c r="BO28">
        <v>13.63</v>
      </c>
      <c r="BP28">
        <v>3.61</v>
      </c>
      <c r="BQ28">
        <v>4.26</v>
      </c>
      <c r="BR28">
        <v>0.99</v>
      </c>
      <c r="BS28">
        <v>0.39</v>
      </c>
      <c r="BT28">
        <v>0</v>
      </c>
      <c r="BU28">
        <v>0</v>
      </c>
      <c r="BV28">
        <v>0</v>
      </c>
      <c r="BW28">
        <f t="shared" si="2"/>
        <v>66.22999999999999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178.62965</v>
      </c>
      <c r="L29">
        <v>576.44421799999998</v>
      </c>
      <c r="M29">
        <v>44.477400000000003</v>
      </c>
      <c r="N29">
        <v>114.215062</v>
      </c>
      <c r="O29">
        <v>119.572293</v>
      </c>
      <c r="P29">
        <v>121.430554</v>
      </c>
      <c r="Q29">
        <v>21.097757999999999</v>
      </c>
      <c r="R29">
        <v>40.986987999999997</v>
      </c>
      <c r="S29">
        <v>25.516587999999999</v>
      </c>
      <c r="T29">
        <v>0</v>
      </c>
      <c r="U29">
        <v>337.42392799999999</v>
      </c>
      <c r="V29">
        <v>20.043837</v>
      </c>
      <c r="W29">
        <v>33.647452999999999</v>
      </c>
      <c r="X29">
        <v>138.86588800000001</v>
      </c>
      <c r="Y29">
        <v>0</v>
      </c>
      <c r="Z29">
        <v>6.3368690000000001</v>
      </c>
      <c r="AA29">
        <v>13.520163</v>
      </c>
      <c r="AB29">
        <v>25.468222999999998</v>
      </c>
      <c r="AC29">
        <v>18.733477000000001</v>
      </c>
      <c r="AD29">
        <v>35.334533</v>
      </c>
      <c r="AE29">
        <v>47.800206000000003</v>
      </c>
      <c r="AF29">
        <v>28.600902000000001</v>
      </c>
      <c r="AG29">
        <v>37.794961000000001</v>
      </c>
      <c r="AH29">
        <v>113.08330599999999</v>
      </c>
      <c r="AI29">
        <v>62.774048999999998</v>
      </c>
      <c r="AJ29">
        <v>0</v>
      </c>
      <c r="AK29">
        <v>24.539922000000001</v>
      </c>
      <c r="AL29">
        <v>80.894722000000002</v>
      </c>
      <c r="AM29">
        <v>0</v>
      </c>
      <c r="AN29">
        <v>0.85085299999999997</v>
      </c>
      <c r="AO29">
        <v>28.142590999999999</v>
      </c>
      <c r="AP29">
        <v>11.14739</v>
      </c>
      <c r="AQ29">
        <v>60.183723999999998</v>
      </c>
      <c r="AR29">
        <v>21.349152</v>
      </c>
      <c r="AS29">
        <v>15.608086999999999</v>
      </c>
      <c r="AT29">
        <v>9.5607070000000007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66.25</v>
      </c>
      <c r="BA29">
        <f t="shared" si="1"/>
        <v>2480.3254539999998</v>
      </c>
      <c r="BD29">
        <v>21.1</v>
      </c>
      <c r="BE29">
        <v>3.46</v>
      </c>
      <c r="BF29">
        <v>0.73</v>
      </c>
      <c r="BG29">
        <v>1.91</v>
      </c>
      <c r="BH29">
        <v>5.09</v>
      </c>
      <c r="BI29">
        <v>4.62</v>
      </c>
      <c r="BJ29">
        <v>2.72</v>
      </c>
      <c r="BK29">
        <v>2.48</v>
      </c>
      <c r="BL29">
        <v>0.78</v>
      </c>
      <c r="BM29">
        <v>0</v>
      </c>
      <c r="BN29">
        <v>0.48</v>
      </c>
      <c r="BO29">
        <v>13.63</v>
      </c>
      <c r="BP29">
        <v>3.61</v>
      </c>
      <c r="BQ29">
        <v>4.26</v>
      </c>
      <c r="BR29">
        <v>0.99</v>
      </c>
      <c r="BS29">
        <v>0.39</v>
      </c>
      <c r="BT29">
        <v>0</v>
      </c>
      <c r="BU29">
        <v>0</v>
      </c>
      <c r="BV29">
        <v>0</v>
      </c>
      <c r="BW29">
        <f t="shared" si="2"/>
        <v>66.25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178.62965</v>
      </c>
      <c r="L30">
        <v>576.44421799999998</v>
      </c>
      <c r="M30">
        <v>44.477400000000003</v>
      </c>
      <c r="N30">
        <v>114.215062</v>
      </c>
      <c r="O30">
        <v>119.572293</v>
      </c>
      <c r="P30">
        <v>121.430554</v>
      </c>
      <c r="Q30">
        <v>21.097757999999999</v>
      </c>
      <c r="R30">
        <v>40.986987999999997</v>
      </c>
      <c r="S30">
        <v>25.516587999999999</v>
      </c>
      <c r="T30">
        <v>0</v>
      </c>
      <c r="U30">
        <v>337.42392799999999</v>
      </c>
      <c r="V30">
        <v>20.043837</v>
      </c>
      <c r="W30">
        <v>33.647452999999999</v>
      </c>
      <c r="X30">
        <v>138.86588800000001</v>
      </c>
      <c r="Y30">
        <v>0</v>
      </c>
      <c r="Z30">
        <v>6.3368690000000001</v>
      </c>
      <c r="AA30">
        <v>13.520163</v>
      </c>
      <c r="AB30">
        <v>25.468222999999998</v>
      </c>
      <c r="AC30">
        <v>18.733477000000001</v>
      </c>
      <c r="AD30">
        <v>35.334533</v>
      </c>
      <c r="AE30">
        <v>47.800206000000003</v>
      </c>
      <c r="AF30">
        <v>28.600902000000001</v>
      </c>
      <c r="AG30">
        <v>37.794961000000001</v>
      </c>
      <c r="AH30">
        <v>113.08330599999999</v>
      </c>
      <c r="AI30">
        <v>62.774048999999998</v>
      </c>
      <c r="AJ30">
        <v>0</v>
      </c>
      <c r="AK30">
        <v>24.539922000000001</v>
      </c>
      <c r="AL30">
        <v>80.894722000000002</v>
      </c>
      <c r="AM30">
        <v>0</v>
      </c>
      <c r="AN30">
        <v>0.85085299999999997</v>
      </c>
      <c r="AO30">
        <v>28.142590999999999</v>
      </c>
      <c r="AP30">
        <v>11.14739</v>
      </c>
      <c r="AQ30">
        <v>60.183723999999998</v>
      </c>
      <c r="AR30">
        <v>21.349152</v>
      </c>
      <c r="AS30">
        <v>15.608086999999999</v>
      </c>
      <c r="AT30">
        <v>9.5607070000000007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66.25</v>
      </c>
      <c r="BA30">
        <f t="shared" si="1"/>
        <v>2480.3254539999998</v>
      </c>
      <c r="BD30">
        <v>21.1</v>
      </c>
      <c r="BE30">
        <v>3.46</v>
      </c>
      <c r="BF30">
        <v>0.73</v>
      </c>
      <c r="BG30">
        <v>1.91</v>
      </c>
      <c r="BH30">
        <v>5.09</v>
      </c>
      <c r="BI30">
        <v>4.62</v>
      </c>
      <c r="BJ30">
        <v>2.72</v>
      </c>
      <c r="BK30">
        <v>2.48</v>
      </c>
      <c r="BL30">
        <v>0.78</v>
      </c>
      <c r="BM30">
        <v>0</v>
      </c>
      <c r="BN30">
        <v>0.48</v>
      </c>
      <c r="BO30">
        <v>13.63</v>
      </c>
      <c r="BP30">
        <v>3.61</v>
      </c>
      <c r="BQ30">
        <v>4.26</v>
      </c>
      <c r="BR30">
        <v>0.99</v>
      </c>
      <c r="BS30">
        <v>0.39</v>
      </c>
      <c r="BT30">
        <v>0</v>
      </c>
      <c r="BU30">
        <v>0</v>
      </c>
      <c r="BV30">
        <v>0</v>
      </c>
      <c r="BW30">
        <f t="shared" si="2"/>
        <v>66.25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178.62965</v>
      </c>
      <c r="L31">
        <v>576.44421799999998</v>
      </c>
      <c r="M31">
        <v>44.477400000000003</v>
      </c>
      <c r="N31">
        <v>114.215062</v>
      </c>
      <c r="O31">
        <v>119.572293</v>
      </c>
      <c r="P31">
        <v>121.430554</v>
      </c>
      <c r="Q31">
        <v>21.097757999999999</v>
      </c>
      <c r="R31">
        <v>40.986987999999997</v>
      </c>
      <c r="S31">
        <v>25.516587999999999</v>
      </c>
      <c r="T31">
        <v>0</v>
      </c>
      <c r="U31">
        <v>337.42392799999999</v>
      </c>
      <c r="V31">
        <v>20.043837</v>
      </c>
      <c r="W31">
        <v>33.647452999999999</v>
      </c>
      <c r="X31">
        <v>138.86588800000001</v>
      </c>
      <c r="Y31">
        <v>0</v>
      </c>
      <c r="Z31">
        <v>6.3368690000000001</v>
      </c>
      <c r="AA31">
        <v>13.520163</v>
      </c>
      <c r="AB31">
        <v>25.468222999999998</v>
      </c>
      <c r="AC31">
        <v>18.733477000000001</v>
      </c>
      <c r="AD31">
        <v>35.334533</v>
      </c>
      <c r="AE31">
        <v>47.800206000000003</v>
      </c>
      <c r="AF31">
        <v>28.600902000000001</v>
      </c>
      <c r="AG31">
        <v>37.794961000000001</v>
      </c>
      <c r="AH31">
        <v>113.08330599999999</v>
      </c>
      <c r="AI31">
        <v>62.774048999999998</v>
      </c>
      <c r="AJ31">
        <v>0</v>
      </c>
      <c r="AK31">
        <v>24.539922000000001</v>
      </c>
      <c r="AL31">
        <v>80.894722000000002</v>
      </c>
      <c r="AM31">
        <v>0</v>
      </c>
      <c r="AN31">
        <v>0.85085299999999997</v>
      </c>
      <c r="AO31">
        <v>28.142590999999999</v>
      </c>
      <c r="AP31">
        <v>11.14739</v>
      </c>
      <c r="AQ31">
        <v>60.183723999999998</v>
      </c>
      <c r="AR31">
        <v>21.349152</v>
      </c>
      <c r="AS31">
        <v>15.608086999999999</v>
      </c>
      <c r="AT31">
        <v>9.5607070000000007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66.25</v>
      </c>
      <c r="BA31">
        <f t="shared" si="1"/>
        <v>2480.3254539999998</v>
      </c>
      <c r="BD31">
        <v>21.1</v>
      </c>
      <c r="BE31">
        <v>3.46</v>
      </c>
      <c r="BF31">
        <v>0.73</v>
      </c>
      <c r="BG31">
        <v>1.91</v>
      </c>
      <c r="BH31">
        <v>5.09</v>
      </c>
      <c r="BI31">
        <v>4.62</v>
      </c>
      <c r="BJ31">
        <v>2.72</v>
      </c>
      <c r="BK31">
        <v>2.48</v>
      </c>
      <c r="BL31">
        <v>0.78</v>
      </c>
      <c r="BM31">
        <v>0</v>
      </c>
      <c r="BN31">
        <v>0.48</v>
      </c>
      <c r="BO31">
        <v>13.63</v>
      </c>
      <c r="BP31">
        <v>3.61</v>
      </c>
      <c r="BQ31">
        <v>4.26</v>
      </c>
      <c r="BR31">
        <v>0.99</v>
      </c>
      <c r="BS31">
        <v>0.39</v>
      </c>
      <c r="BT31">
        <v>0</v>
      </c>
      <c r="BU31">
        <v>0</v>
      </c>
      <c r="BV31">
        <v>0</v>
      </c>
      <c r="BW31">
        <f t="shared" si="2"/>
        <v>66.25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178.62965</v>
      </c>
      <c r="L32">
        <v>536.87093500000003</v>
      </c>
      <c r="M32">
        <v>44.477400000000003</v>
      </c>
      <c r="N32">
        <v>114.215062</v>
      </c>
      <c r="O32">
        <v>119.572293</v>
      </c>
      <c r="P32">
        <v>121.430554</v>
      </c>
      <c r="Q32">
        <v>21.097757999999999</v>
      </c>
      <c r="R32">
        <v>40.986987999999997</v>
      </c>
      <c r="S32">
        <v>25.516587999999999</v>
      </c>
      <c r="T32">
        <v>0</v>
      </c>
      <c r="U32">
        <v>337.42392799999999</v>
      </c>
      <c r="V32">
        <v>20.043837</v>
      </c>
      <c r="W32">
        <v>33.647452999999999</v>
      </c>
      <c r="X32">
        <v>138.86588800000001</v>
      </c>
      <c r="Y32">
        <v>0</v>
      </c>
      <c r="Z32">
        <v>6.3368690000000001</v>
      </c>
      <c r="AA32">
        <v>13.520163</v>
      </c>
      <c r="AB32">
        <v>25.468222999999998</v>
      </c>
      <c r="AC32">
        <v>18.733477000000001</v>
      </c>
      <c r="AD32">
        <v>35.334533</v>
      </c>
      <c r="AE32">
        <v>47.800206000000003</v>
      </c>
      <c r="AF32">
        <v>28.600902000000001</v>
      </c>
      <c r="AG32">
        <v>37.794961000000001</v>
      </c>
      <c r="AH32">
        <v>113.08330599999999</v>
      </c>
      <c r="AI32">
        <v>48.003684</v>
      </c>
      <c r="AJ32">
        <v>0</v>
      </c>
      <c r="AK32">
        <v>24.539922000000001</v>
      </c>
      <c r="AL32">
        <v>80.894722000000002</v>
      </c>
      <c r="AM32">
        <v>0</v>
      </c>
      <c r="AN32">
        <v>0.85085299999999997</v>
      </c>
      <c r="AO32">
        <v>28.142590999999999</v>
      </c>
      <c r="AP32">
        <v>11.14739</v>
      </c>
      <c r="AQ32">
        <v>60.183723999999998</v>
      </c>
      <c r="AR32">
        <v>21.349152</v>
      </c>
      <c r="AS32">
        <v>15.608086999999999</v>
      </c>
      <c r="AT32">
        <v>9.5607070000000007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66.25</v>
      </c>
      <c r="BA32">
        <f t="shared" si="1"/>
        <v>2425.9818059999989</v>
      </c>
      <c r="BD32">
        <v>21.1</v>
      </c>
      <c r="BE32">
        <v>3.46</v>
      </c>
      <c r="BF32">
        <v>0.73</v>
      </c>
      <c r="BG32">
        <v>1.91</v>
      </c>
      <c r="BH32">
        <v>5.09</v>
      </c>
      <c r="BI32">
        <v>4.62</v>
      </c>
      <c r="BJ32">
        <v>2.72</v>
      </c>
      <c r="BK32">
        <v>2.48</v>
      </c>
      <c r="BL32">
        <v>0.78</v>
      </c>
      <c r="BM32">
        <v>0</v>
      </c>
      <c r="BN32">
        <v>0.48</v>
      </c>
      <c r="BO32">
        <v>13.63</v>
      </c>
      <c r="BP32">
        <v>3.61</v>
      </c>
      <c r="BQ32">
        <v>4.26</v>
      </c>
      <c r="BR32">
        <v>0.99</v>
      </c>
      <c r="BS32">
        <v>0.39</v>
      </c>
      <c r="BT32">
        <v>0</v>
      </c>
      <c r="BU32">
        <v>0</v>
      </c>
      <c r="BV32">
        <v>0</v>
      </c>
      <c r="BW32">
        <f t="shared" si="2"/>
        <v>66.25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113.25266999999999</v>
      </c>
      <c r="L33">
        <v>377.09100000000001</v>
      </c>
      <c r="M33">
        <v>44.477400000000003</v>
      </c>
      <c r="N33">
        <v>114.215062</v>
      </c>
      <c r="O33">
        <v>119.572293</v>
      </c>
      <c r="P33">
        <v>121.430554</v>
      </c>
      <c r="Q33">
        <v>20.785159</v>
      </c>
      <c r="R33">
        <v>40.399403</v>
      </c>
      <c r="S33">
        <v>25.148682000000001</v>
      </c>
      <c r="T33">
        <v>0</v>
      </c>
      <c r="U33">
        <v>337.42392799999999</v>
      </c>
      <c r="V33">
        <v>20.043837</v>
      </c>
      <c r="W33">
        <v>28.969097999999999</v>
      </c>
      <c r="X33">
        <v>113.240814</v>
      </c>
      <c r="Y33">
        <v>0</v>
      </c>
      <c r="Z33">
        <v>6.3368690000000001</v>
      </c>
      <c r="AA33">
        <v>13.520163</v>
      </c>
      <c r="AB33">
        <v>25.468222999999998</v>
      </c>
      <c r="AC33">
        <v>18.733477000000001</v>
      </c>
      <c r="AD33">
        <v>35.334533</v>
      </c>
      <c r="AE33">
        <v>47.800206000000003</v>
      </c>
      <c r="AF33">
        <v>28.600902000000001</v>
      </c>
      <c r="AG33">
        <v>37.794961000000001</v>
      </c>
      <c r="AH33">
        <v>113.08330599999999</v>
      </c>
      <c r="AI33">
        <v>48.003684</v>
      </c>
      <c r="AJ33">
        <v>0</v>
      </c>
      <c r="AK33">
        <v>24.539922000000001</v>
      </c>
      <c r="AL33">
        <v>80.894722000000002</v>
      </c>
      <c r="AM33">
        <v>0</v>
      </c>
      <c r="AN33">
        <v>0.85085299999999997</v>
      </c>
      <c r="AO33">
        <v>28.142590999999999</v>
      </c>
      <c r="AP33">
        <v>11.14739</v>
      </c>
      <c r="AQ33">
        <v>60.183723999999998</v>
      </c>
      <c r="AR33">
        <v>19.214237000000001</v>
      </c>
      <c r="AS33">
        <v>15.608086999999999</v>
      </c>
      <c r="AT33">
        <v>9.5607070000000007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66.25</v>
      </c>
      <c r="BA33">
        <f t="shared" si="1"/>
        <v>2167.1184570000005</v>
      </c>
      <c r="BD33">
        <v>21.1</v>
      </c>
      <c r="BE33">
        <v>3.46</v>
      </c>
      <c r="BF33">
        <v>0.73</v>
      </c>
      <c r="BG33">
        <v>1.91</v>
      </c>
      <c r="BH33">
        <v>5.09</v>
      </c>
      <c r="BI33">
        <v>4.62</v>
      </c>
      <c r="BJ33">
        <v>2.72</v>
      </c>
      <c r="BK33">
        <v>2.48</v>
      </c>
      <c r="BL33">
        <v>0.78</v>
      </c>
      <c r="BM33">
        <v>0</v>
      </c>
      <c r="BN33">
        <v>0.48</v>
      </c>
      <c r="BO33">
        <v>13.63</v>
      </c>
      <c r="BP33">
        <v>3.61</v>
      </c>
      <c r="BQ33">
        <v>4.26</v>
      </c>
      <c r="BR33">
        <v>0.99</v>
      </c>
      <c r="BS33">
        <v>0.39</v>
      </c>
      <c r="BT33">
        <v>0</v>
      </c>
      <c r="BU33">
        <v>0</v>
      </c>
      <c r="BV33">
        <v>0</v>
      </c>
      <c r="BW33">
        <f t="shared" si="2"/>
        <v>66.25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113.258647</v>
      </c>
      <c r="L34">
        <v>344.41160600000001</v>
      </c>
      <c r="M34">
        <v>44.477400000000003</v>
      </c>
      <c r="N34">
        <v>114.215062</v>
      </c>
      <c r="O34">
        <v>119.572293</v>
      </c>
      <c r="P34">
        <v>121.430554</v>
      </c>
      <c r="Q34">
        <v>20.785159</v>
      </c>
      <c r="R34">
        <v>40.399403</v>
      </c>
      <c r="S34">
        <v>25.148682000000001</v>
      </c>
      <c r="T34">
        <v>0</v>
      </c>
      <c r="U34">
        <v>337.42392799999999</v>
      </c>
      <c r="V34">
        <v>20.043837</v>
      </c>
      <c r="W34">
        <v>28.969097999999999</v>
      </c>
      <c r="X34">
        <v>113.240814</v>
      </c>
      <c r="Y34">
        <v>0</v>
      </c>
      <c r="Z34">
        <v>6.3368690000000001</v>
      </c>
      <c r="AA34">
        <v>0</v>
      </c>
      <c r="AB34">
        <v>25.468222999999998</v>
      </c>
      <c r="AC34">
        <v>18.733477000000001</v>
      </c>
      <c r="AD34">
        <v>35.380515000000003</v>
      </c>
      <c r="AE34">
        <v>47.800206000000003</v>
      </c>
      <c r="AF34">
        <v>28.600902000000001</v>
      </c>
      <c r="AG34">
        <v>37.794961000000001</v>
      </c>
      <c r="AH34">
        <v>113.08330599999999</v>
      </c>
      <c r="AI34">
        <v>14.770364000000001</v>
      </c>
      <c r="AJ34">
        <v>0</v>
      </c>
      <c r="AK34">
        <v>24.539922000000001</v>
      </c>
      <c r="AL34">
        <v>80.894722000000002</v>
      </c>
      <c r="AM34">
        <v>0</v>
      </c>
      <c r="AN34">
        <v>0.85085299999999997</v>
      </c>
      <c r="AO34">
        <v>28.142590999999999</v>
      </c>
      <c r="AP34">
        <v>11.14739</v>
      </c>
      <c r="AQ34">
        <v>60.183723999999998</v>
      </c>
      <c r="AR34">
        <v>19.214237000000001</v>
      </c>
      <c r="AS34">
        <v>15.608086999999999</v>
      </c>
      <c r="AT34">
        <v>9.5607070000000007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66.25</v>
      </c>
      <c r="BA34">
        <f t="shared" si="1"/>
        <v>2087.7375389999997</v>
      </c>
      <c r="BD34">
        <v>21.1</v>
      </c>
      <c r="BE34">
        <v>3.46</v>
      </c>
      <c r="BF34">
        <v>0.73</v>
      </c>
      <c r="BG34">
        <v>1.91</v>
      </c>
      <c r="BH34">
        <v>5.09</v>
      </c>
      <c r="BI34">
        <v>4.62</v>
      </c>
      <c r="BJ34">
        <v>2.72</v>
      </c>
      <c r="BK34">
        <v>2.48</v>
      </c>
      <c r="BL34">
        <v>0.78</v>
      </c>
      <c r="BM34">
        <v>0</v>
      </c>
      <c r="BN34">
        <v>0.48</v>
      </c>
      <c r="BO34">
        <v>13.63</v>
      </c>
      <c r="BP34">
        <v>3.61</v>
      </c>
      <c r="BQ34">
        <v>4.26</v>
      </c>
      <c r="BR34">
        <v>0.99</v>
      </c>
      <c r="BS34">
        <v>0.39</v>
      </c>
      <c r="BT34">
        <v>0</v>
      </c>
      <c r="BU34">
        <v>0</v>
      </c>
      <c r="BV34">
        <v>0</v>
      </c>
      <c r="BW34">
        <f t="shared" si="2"/>
        <v>66.25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114.26503200000001</v>
      </c>
      <c r="L35">
        <v>343.66008599999998</v>
      </c>
      <c r="M35">
        <v>44.477400000000003</v>
      </c>
      <c r="N35">
        <v>114.215062</v>
      </c>
      <c r="O35">
        <v>119.572293</v>
      </c>
      <c r="P35">
        <v>121.430554</v>
      </c>
      <c r="Q35">
        <v>14.208015</v>
      </c>
      <c r="R35">
        <v>23.114035000000001</v>
      </c>
      <c r="S35">
        <v>14.529123</v>
      </c>
      <c r="T35">
        <v>0</v>
      </c>
      <c r="U35">
        <v>337.42392799999999</v>
      </c>
      <c r="V35">
        <v>20.043837</v>
      </c>
      <c r="W35">
        <v>28.969097999999999</v>
      </c>
      <c r="X35">
        <v>113.240814</v>
      </c>
      <c r="Y35">
        <v>0</v>
      </c>
      <c r="Z35">
        <v>6.3368690000000001</v>
      </c>
      <c r="AA35">
        <v>0</v>
      </c>
      <c r="AB35">
        <v>25.468222999999998</v>
      </c>
      <c r="AC35">
        <v>18.733477000000001</v>
      </c>
      <c r="AD35">
        <v>35.380515000000003</v>
      </c>
      <c r="AE35">
        <v>47.800206000000003</v>
      </c>
      <c r="AF35">
        <v>28.600902000000001</v>
      </c>
      <c r="AG35">
        <v>37.794961000000001</v>
      </c>
      <c r="AH35">
        <v>113.08330599999999</v>
      </c>
      <c r="AI35">
        <v>3.077159</v>
      </c>
      <c r="AJ35">
        <v>0</v>
      </c>
      <c r="AK35">
        <v>24.539922000000001</v>
      </c>
      <c r="AL35">
        <v>58.423966</v>
      </c>
      <c r="AM35">
        <v>0</v>
      </c>
      <c r="AN35">
        <v>0.85085299999999997</v>
      </c>
      <c r="AO35">
        <v>28.142590999999999</v>
      </c>
      <c r="AP35">
        <v>11.14739</v>
      </c>
      <c r="AQ35">
        <v>60.183723999999998</v>
      </c>
      <c r="AR35">
        <v>19.214237000000001</v>
      </c>
      <c r="AS35">
        <v>15.608086999999999</v>
      </c>
      <c r="AT35">
        <v>9.5607070000000007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66.449999999999989</v>
      </c>
      <c r="BA35">
        <f t="shared" si="1"/>
        <v>2019.546372</v>
      </c>
      <c r="BD35">
        <v>21.3</v>
      </c>
      <c r="BE35">
        <v>3.46</v>
      </c>
      <c r="BF35">
        <v>0.73</v>
      </c>
      <c r="BG35">
        <v>1.91</v>
      </c>
      <c r="BH35">
        <v>5.09</v>
      </c>
      <c r="BI35">
        <v>4.62</v>
      </c>
      <c r="BJ35">
        <v>2.72</v>
      </c>
      <c r="BK35">
        <v>2.48</v>
      </c>
      <c r="BL35">
        <v>0.78</v>
      </c>
      <c r="BM35">
        <v>0</v>
      </c>
      <c r="BN35">
        <v>0.48</v>
      </c>
      <c r="BO35">
        <v>13.63</v>
      </c>
      <c r="BP35">
        <v>3.61</v>
      </c>
      <c r="BQ35">
        <v>4.26</v>
      </c>
      <c r="BR35">
        <v>0.99</v>
      </c>
      <c r="BS35">
        <v>0.39</v>
      </c>
      <c r="BT35">
        <v>0</v>
      </c>
      <c r="BU35">
        <v>0</v>
      </c>
      <c r="BV35">
        <v>0</v>
      </c>
      <c r="BW35">
        <f t="shared" si="2"/>
        <v>66.449999999999989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114.270388</v>
      </c>
      <c r="L36">
        <v>343.66008599999998</v>
      </c>
      <c r="M36">
        <v>44.477400000000003</v>
      </c>
      <c r="N36">
        <v>114.215062</v>
      </c>
      <c r="O36">
        <v>119.572293</v>
      </c>
      <c r="P36">
        <v>121.430554</v>
      </c>
      <c r="Q36">
        <v>14.208015</v>
      </c>
      <c r="R36">
        <v>23.114035000000001</v>
      </c>
      <c r="S36">
        <v>20.533571999999999</v>
      </c>
      <c r="T36">
        <v>0</v>
      </c>
      <c r="U36">
        <v>337.42392799999999</v>
      </c>
      <c r="V36">
        <v>20.043837</v>
      </c>
      <c r="W36">
        <v>28.969097999999999</v>
      </c>
      <c r="X36">
        <v>113.240814</v>
      </c>
      <c r="Y36">
        <v>0</v>
      </c>
      <c r="Z36">
        <v>6.3368690000000001</v>
      </c>
      <c r="AA36">
        <v>0</v>
      </c>
      <c r="AB36">
        <v>25.468222999999998</v>
      </c>
      <c r="AC36">
        <v>18.733477000000001</v>
      </c>
      <c r="AD36">
        <v>35.380515000000003</v>
      </c>
      <c r="AE36">
        <v>47.800206000000003</v>
      </c>
      <c r="AF36">
        <v>28.600902000000001</v>
      </c>
      <c r="AG36">
        <v>37.794961000000001</v>
      </c>
      <c r="AH36">
        <v>113.08330599999999</v>
      </c>
      <c r="AI36">
        <v>3.077159</v>
      </c>
      <c r="AJ36">
        <v>0</v>
      </c>
      <c r="AK36">
        <v>24.539922000000001</v>
      </c>
      <c r="AL36">
        <v>56.17689</v>
      </c>
      <c r="AM36">
        <v>0</v>
      </c>
      <c r="AN36">
        <v>0.85085299999999997</v>
      </c>
      <c r="AO36">
        <v>28.142590999999999</v>
      </c>
      <c r="AP36">
        <v>11.14739</v>
      </c>
      <c r="AQ36">
        <v>45.503281000000001</v>
      </c>
      <c r="AR36">
        <v>19.214237000000001</v>
      </c>
      <c r="AS36">
        <v>15.608086999999999</v>
      </c>
      <c r="AT36">
        <v>9.5607070000000007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66.449999999999989</v>
      </c>
      <c r="BA36">
        <f t="shared" si="1"/>
        <v>2008.6286580000001</v>
      </c>
      <c r="BD36">
        <v>21.3</v>
      </c>
      <c r="BE36">
        <v>3.46</v>
      </c>
      <c r="BF36">
        <v>0.73</v>
      </c>
      <c r="BG36">
        <v>1.91</v>
      </c>
      <c r="BH36">
        <v>5.09</v>
      </c>
      <c r="BI36">
        <v>4.62</v>
      </c>
      <c r="BJ36">
        <v>2.72</v>
      </c>
      <c r="BK36">
        <v>2.48</v>
      </c>
      <c r="BL36">
        <v>0.78</v>
      </c>
      <c r="BM36">
        <v>0</v>
      </c>
      <c r="BN36">
        <v>0.48</v>
      </c>
      <c r="BO36">
        <v>13.63</v>
      </c>
      <c r="BP36">
        <v>3.61</v>
      </c>
      <c r="BQ36">
        <v>4.26</v>
      </c>
      <c r="BR36">
        <v>0.99</v>
      </c>
      <c r="BS36">
        <v>0.39</v>
      </c>
      <c r="BT36">
        <v>0</v>
      </c>
      <c r="BU36">
        <v>0</v>
      </c>
      <c r="BV36">
        <v>0</v>
      </c>
      <c r="BW36">
        <f t="shared" si="2"/>
        <v>66.449999999999989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114.26503200000001</v>
      </c>
      <c r="L37">
        <v>344.41160600000001</v>
      </c>
      <c r="M37">
        <v>44.477400000000003</v>
      </c>
      <c r="N37">
        <v>114.215062</v>
      </c>
      <c r="O37">
        <v>119.572293</v>
      </c>
      <c r="P37">
        <v>121.430554</v>
      </c>
      <c r="Q37">
        <v>14.208015</v>
      </c>
      <c r="R37">
        <v>23.114035000000001</v>
      </c>
      <c r="S37">
        <v>14.529123</v>
      </c>
      <c r="T37">
        <v>0</v>
      </c>
      <c r="U37">
        <v>337.42392799999999</v>
      </c>
      <c r="V37">
        <v>20.043837</v>
      </c>
      <c r="W37">
        <v>28.969097999999999</v>
      </c>
      <c r="X37">
        <v>113.240814</v>
      </c>
      <c r="Y37">
        <v>0</v>
      </c>
      <c r="Z37">
        <v>6.3368690000000001</v>
      </c>
      <c r="AA37">
        <v>0</v>
      </c>
      <c r="AB37">
        <v>25.468222999999998</v>
      </c>
      <c r="AC37">
        <v>18.733477000000001</v>
      </c>
      <c r="AD37">
        <v>35.380515000000003</v>
      </c>
      <c r="AE37">
        <v>47.800206000000003</v>
      </c>
      <c r="AF37">
        <v>28.600902000000001</v>
      </c>
      <c r="AG37">
        <v>37.794961000000001</v>
      </c>
      <c r="AH37">
        <v>135.69996699999999</v>
      </c>
      <c r="AI37">
        <v>3.077159</v>
      </c>
      <c r="AJ37">
        <v>0</v>
      </c>
      <c r="AK37">
        <v>24.539922000000001</v>
      </c>
      <c r="AL37">
        <v>56.17689</v>
      </c>
      <c r="AM37">
        <v>0</v>
      </c>
      <c r="AN37">
        <v>0.85085299999999997</v>
      </c>
      <c r="AO37">
        <v>28.142590999999999</v>
      </c>
      <c r="AP37">
        <v>11.14739</v>
      </c>
      <c r="AQ37">
        <v>45.137793000000002</v>
      </c>
      <c r="AR37">
        <v>19.214237000000001</v>
      </c>
      <c r="AS37">
        <v>15.608086999999999</v>
      </c>
      <c r="AT37">
        <v>9.5607070000000007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66.919999999999987</v>
      </c>
      <c r="BA37">
        <f t="shared" si="1"/>
        <v>2026.0915460000003</v>
      </c>
      <c r="BD37">
        <v>21.72</v>
      </c>
      <c r="BE37">
        <v>3.46</v>
      </c>
      <c r="BF37">
        <v>0.73</v>
      </c>
      <c r="BG37">
        <v>1.91</v>
      </c>
      <c r="BH37">
        <v>5.09</v>
      </c>
      <c r="BI37">
        <v>4.62</v>
      </c>
      <c r="BJ37">
        <v>2.72</v>
      </c>
      <c r="BK37">
        <v>2.48</v>
      </c>
      <c r="BL37">
        <v>0.83</v>
      </c>
      <c r="BM37">
        <v>0</v>
      </c>
      <c r="BN37">
        <v>0.48</v>
      </c>
      <c r="BO37">
        <v>13.63</v>
      </c>
      <c r="BP37">
        <v>3.61</v>
      </c>
      <c r="BQ37">
        <v>4.26</v>
      </c>
      <c r="BR37">
        <v>0.99</v>
      </c>
      <c r="BS37">
        <v>0.39</v>
      </c>
      <c r="BT37">
        <v>0</v>
      </c>
      <c r="BU37">
        <v>0</v>
      </c>
      <c r="BV37">
        <v>0</v>
      </c>
      <c r="BW37">
        <f t="shared" si="2"/>
        <v>66.919999999999987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114.270388</v>
      </c>
      <c r="L38">
        <v>344.41160600000001</v>
      </c>
      <c r="M38">
        <v>44.477400000000003</v>
      </c>
      <c r="N38">
        <v>114.215062</v>
      </c>
      <c r="O38">
        <v>119.572293</v>
      </c>
      <c r="P38">
        <v>121.430554</v>
      </c>
      <c r="Q38">
        <v>14.208015</v>
      </c>
      <c r="R38">
        <v>23.114035000000001</v>
      </c>
      <c r="S38">
        <v>14.529123</v>
      </c>
      <c r="T38">
        <v>0</v>
      </c>
      <c r="U38">
        <v>337.42392799999999</v>
      </c>
      <c r="V38">
        <v>20.043837</v>
      </c>
      <c r="W38">
        <v>28.969097999999999</v>
      </c>
      <c r="X38">
        <v>113.240814</v>
      </c>
      <c r="Y38">
        <v>0</v>
      </c>
      <c r="Z38">
        <v>6.3368690000000001</v>
      </c>
      <c r="AA38">
        <v>0</v>
      </c>
      <c r="AB38">
        <v>25.468222999999998</v>
      </c>
      <c r="AC38">
        <v>18.733477000000001</v>
      </c>
      <c r="AD38">
        <v>35.380515000000003</v>
      </c>
      <c r="AE38">
        <v>47.800206000000003</v>
      </c>
      <c r="AF38">
        <v>28.600902000000001</v>
      </c>
      <c r="AG38">
        <v>37.794961000000001</v>
      </c>
      <c r="AH38">
        <v>135.69996699999999</v>
      </c>
      <c r="AI38">
        <v>3.077159</v>
      </c>
      <c r="AJ38">
        <v>0</v>
      </c>
      <c r="AK38">
        <v>24.539922000000001</v>
      </c>
      <c r="AL38">
        <v>56.17689</v>
      </c>
      <c r="AM38">
        <v>0</v>
      </c>
      <c r="AN38">
        <v>0.85085299999999997</v>
      </c>
      <c r="AO38">
        <v>28.142590999999999</v>
      </c>
      <c r="AP38">
        <v>11.14739</v>
      </c>
      <c r="AQ38">
        <v>45.137793000000002</v>
      </c>
      <c r="AR38">
        <v>19.214237000000001</v>
      </c>
      <c r="AS38">
        <v>15.608086999999999</v>
      </c>
      <c r="AT38">
        <v>9.5607070000000007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66.919999999999987</v>
      </c>
      <c r="BA38">
        <f t="shared" si="1"/>
        <v>2026.096902</v>
      </c>
      <c r="BD38">
        <v>21.72</v>
      </c>
      <c r="BE38">
        <v>3.46</v>
      </c>
      <c r="BF38">
        <v>0.73</v>
      </c>
      <c r="BG38">
        <v>1.91</v>
      </c>
      <c r="BH38">
        <v>5.09</v>
      </c>
      <c r="BI38">
        <v>4.62</v>
      </c>
      <c r="BJ38">
        <v>2.72</v>
      </c>
      <c r="BK38">
        <v>2.48</v>
      </c>
      <c r="BL38">
        <v>0.83</v>
      </c>
      <c r="BM38">
        <v>0</v>
      </c>
      <c r="BN38">
        <v>0.48</v>
      </c>
      <c r="BO38">
        <v>13.63</v>
      </c>
      <c r="BP38">
        <v>3.61</v>
      </c>
      <c r="BQ38">
        <v>4.26</v>
      </c>
      <c r="BR38">
        <v>0.99</v>
      </c>
      <c r="BS38">
        <v>0.39</v>
      </c>
      <c r="BT38">
        <v>0</v>
      </c>
      <c r="BU38">
        <v>0</v>
      </c>
      <c r="BV38">
        <v>0</v>
      </c>
      <c r="BW38">
        <f t="shared" si="2"/>
        <v>66.919999999999987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114.278069</v>
      </c>
      <c r="L39">
        <v>344.41160600000001</v>
      </c>
      <c r="M39">
        <v>44.477400000000003</v>
      </c>
      <c r="N39">
        <v>114.215062</v>
      </c>
      <c r="O39">
        <v>119.572293</v>
      </c>
      <c r="P39">
        <v>121.430554</v>
      </c>
      <c r="Q39">
        <v>14.208015</v>
      </c>
      <c r="R39">
        <v>23.114035000000001</v>
      </c>
      <c r="S39">
        <v>14.529123</v>
      </c>
      <c r="T39">
        <v>0</v>
      </c>
      <c r="U39">
        <v>337.42392799999999</v>
      </c>
      <c r="V39">
        <v>20.043837</v>
      </c>
      <c r="W39">
        <v>28.882076999999999</v>
      </c>
      <c r="X39">
        <v>113.240814</v>
      </c>
      <c r="Y39">
        <v>0</v>
      </c>
      <c r="Z39">
        <v>6.3368690000000001</v>
      </c>
      <c r="AA39">
        <v>0</v>
      </c>
      <c r="AB39">
        <v>25.468222999999998</v>
      </c>
      <c r="AC39">
        <v>18.733477000000001</v>
      </c>
      <c r="AD39">
        <v>35.380515000000003</v>
      </c>
      <c r="AE39">
        <v>47.800206000000003</v>
      </c>
      <c r="AF39">
        <v>28.600902000000001</v>
      </c>
      <c r="AG39">
        <v>37.794961000000001</v>
      </c>
      <c r="AH39">
        <v>135.69996699999999</v>
      </c>
      <c r="AI39">
        <v>3.077159</v>
      </c>
      <c r="AJ39">
        <v>0</v>
      </c>
      <c r="AK39">
        <v>24.539922000000001</v>
      </c>
      <c r="AL39">
        <v>56.17689</v>
      </c>
      <c r="AM39">
        <v>0</v>
      </c>
      <c r="AN39">
        <v>0.85085299999999997</v>
      </c>
      <c r="AO39">
        <v>28.142590999999999</v>
      </c>
      <c r="AP39">
        <v>11.14739</v>
      </c>
      <c r="AQ39">
        <v>45.137793000000002</v>
      </c>
      <c r="AR39">
        <v>51.237965000000003</v>
      </c>
      <c r="AS39">
        <v>31.476308</v>
      </c>
      <c r="AT39">
        <v>9.5607070000000007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67.319999999999993</v>
      </c>
      <c r="BA39">
        <f t="shared" si="1"/>
        <v>2074.3095110000004</v>
      </c>
      <c r="BD39">
        <v>22.12</v>
      </c>
      <c r="BE39">
        <v>3.46</v>
      </c>
      <c r="BF39">
        <v>0.73</v>
      </c>
      <c r="BG39">
        <v>1.91</v>
      </c>
      <c r="BH39">
        <v>5.09</v>
      </c>
      <c r="BI39">
        <v>4.62</v>
      </c>
      <c r="BJ39">
        <v>2.72</v>
      </c>
      <c r="BK39">
        <v>2.48</v>
      </c>
      <c r="BL39">
        <v>0.83</v>
      </c>
      <c r="BM39">
        <v>0</v>
      </c>
      <c r="BN39">
        <v>0.48</v>
      </c>
      <c r="BO39">
        <v>13.63</v>
      </c>
      <c r="BP39">
        <v>3.61</v>
      </c>
      <c r="BQ39">
        <v>4.26</v>
      </c>
      <c r="BR39">
        <v>0.99</v>
      </c>
      <c r="BS39">
        <v>0.39</v>
      </c>
      <c r="BT39">
        <v>0</v>
      </c>
      <c r="BU39">
        <v>0</v>
      </c>
      <c r="BV39">
        <v>0</v>
      </c>
      <c r="BW39">
        <f t="shared" si="2"/>
        <v>67.319999999999993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114.273065</v>
      </c>
      <c r="L40">
        <v>356.85378300000002</v>
      </c>
      <c r="M40">
        <v>44.477400000000003</v>
      </c>
      <c r="N40">
        <v>114.215062</v>
      </c>
      <c r="O40">
        <v>119.572293</v>
      </c>
      <c r="P40">
        <v>121.430554</v>
      </c>
      <c r="Q40">
        <v>14.208015</v>
      </c>
      <c r="R40">
        <v>23.114035000000001</v>
      </c>
      <c r="S40">
        <v>14.529123</v>
      </c>
      <c r="T40">
        <v>0</v>
      </c>
      <c r="U40">
        <v>337.42392799999999</v>
      </c>
      <c r="V40">
        <v>20.043837</v>
      </c>
      <c r="W40">
        <v>28.882076999999999</v>
      </c>
      <c r="X40">
        <v>113.240814</v>
      </c>
      <c r="Y40">
        <v>0</v>
      </c>
      <c r="Z40">
        <v>6.3368690000000001</v>
      </c>
      <c r="AA40">
        <v>0</v>
      </c>
      <c r="AB40">
        <v>25.468222999999998</v>
      </c>
      <c r="AC40">
        <v>18.733477000000001</v>
      </c>
      <c r="AD40">
        <v>35.380515000000003</v>
      </c>
      <c r="AE40">
        <v>47.800206000000003</v>
      </c>
      <c r="AF40">
        <v>28.600902000000001</v>
      </c>
      <c r="AG40">
        <v>37.794961000000001</v>
      </c>
      <c r="AH40">
        <v>135.69996699999999</v>
      </c>
      <c r="AI40">
        <v>3.077159</v>
      </c>
      <c r="AJ40">
        <v>0</v>
      </c>
      <c r="AK40">
        <v>24.539922000000001</v>
      </c>
      <c r="AL40">
        <v>56.17689</v>
      </c>
      <c r="AM40">
        <v>0</v>
      </c>
      <c r="AN40">
        <v>0.85085299999999997</v>
      </c>
      <c r="AO40">
        <v>28.142590999999999</v>
      </c>
      <c r="AP40">
        <v>11.14739</v>
      </c>
      <c r="AQ40">
        <v>45.137793000000002</v>
      </c>
      <c r="AR40">
        <v>51.237965000000003</v>
      </c>
      <c r="AS40">
        <v>31.476308</v>
      </c>
      <c r="AT40">
        <v>9.5607070000000007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67.319999999999993</v>
      </c>
      <c r="BA40">
        <f t="shared" si="1"/>
        <v>2086.7466840000002</v>
      </c>
      <c r="BD40">
        <v>22.12</v>
      </c>
      <c r="BE40">
        <v>3.46</v>
      </c>
      <c r="BF40">
        <v>0.73</v>
      </c>
      <c r="BG40">
        <v>1.91</v>
      </c>
      <c r="BH40">
        <v>5.09</v>
      </c>
      <c r="BI40">
        <v>4.62</v>
      </c>
      <c r="BJ40">
        <v>2.72</v>
      </c>
      <c r="BK40">
        <v>2.48</v>
      </c>
      <c r="BL40">
        <v>0.83</v>
      </c>
      <c r="BM40">
        <v>0</v>
      </c>
      <c r="BN40">
        <v>0.48</v>
      </c>
      <c r="BO40">
        <v>13.63</v>
      </c>
      <c r="BP40">
        <v>3.61</v>
      </c>
      <c r="BQ40">
        <v>4.26</v>
      </c>
      <c r="BR40">
        <v>0.99</v>
      </c>
      <c r="BS40">
        <v>0.39</v>
      </c>
      <c r="BT40">
        <v>0</v>
      </c>
      <c r="BU40">
        <v>0</v>
      </c>
      <c r="BV40">
        <v>0</v>
      </c>
      <c r="BW40">
        <f t="shared" si="2"/>
        <v>67.319999999999993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107.552823</v>
      </c>
      <c r="L41">
        <v>425.43599999999998</v>
      </c>
      <c r="M41">
        <v>44.477400000000003</v>
      </c>
      <c r="N41">
        <v>114.215062</v>
      </c>
      <c r="O41">
        <v>119.572293</v>
      </c>
      <c r="P41">
        <v>121.430554</v>
      </c>
      <c r="Q41">
        <v>13.49309</v>
      </c>
      <c r="R41">
        <v>23.114035000000001</v>
      </c>
      <c r="S41">
        <v>14.529123</v>
      </c>
      <c r="T41">
        <v>0</v>
      </c>
      <c r="U41">
        <v>337.42392799999999</v>
      </c>
      <c r="V41">
        <v>20.043837</v>
      </c>
      <c r="W41">
        <v>28.882076999999999</v>
      </c>
      <c r="X41">
        <v>113.240814</v>
      </c>
      <c r="Y41">
        <v>0</v>
      </c>
      <c r="Z41">
        <v>6.3368690000000001</v>
      </c>
      <c r="AA41">
        <v>0</v>
      </c>
      <c r="AB41">
        <v>25.468222999999998</v>
      </c>
      <c r="AC41">
        <v>18.733477000000001</v>
      </c>
      <c r="AD41">
        <v>35.380515000000003</v>
      </c>
      <c r="AE41">
        <v>47.800206000000003</v>
      </c>
      <c r="AF41">
        <v>28.600902000000001</v>
      </c>
      <c r="AG41">
        <v>37.794961000000001</v>
      </c>
      <c r="AH41">
        <v>135.69996699999999</v>
      </c>
      <c r="AI41">
        <v>0</v>
      </c>
      <c r="AJ41">
        <v>0</v>
      </c>
      <c r="AK41">
        <v>24.539922000000001</v>
      </c>
      <c r="AL41">
        <v>56.17689</v>
      </c>
      <c r="AM41">
        <v>0</v>
      </c>
      <c r="AN41">
        <v>0.85085299999999997</v>
      </c>
      <c r="AO41">
        <v>28.142590999999999</v>
      </c>
      <c r="AP41">
        <v>11.14739</v>
      </c>
      <c r="AQ41">
        <v>45.137793000000002</v>
      </c>
      <c r="AR41">
        <v>19.214237000000001</v>
      </c>
      <c r="AS41">
        <v>31.476308</v>
      </c>
      <c r="AT41">
        <v>9.5607070000000007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67.69</v>
      </c>
      <c r="BA41">
        <f t="shared" si="1"/>
        <v>2113.1628470000001</v>
      </c>
      <c r="BD41">
        <v>22.54</v>
      </c>
      <c r="BE41">
        <v>3.46</v>
      </c>
      <c r="BF41">
        <v>0.73</v>
      </c>
      <c r="BG41">
        <v>1.91</v>
      </c>
      <c r="BH41">
        <v>5.09</v>
      </c>
      <c r="BI41">
        <v>4.62</v>
      </c>
      <c r="BJ41">
        <v>2.72</v>
      </c>
      <c r="BK41">
        <v>2.48</v>
      </c>
      <c r="BL41">
        <v>0.78</v>
      </c>
      <c r="BM41">
        <v>0</v>
      </c>
      <c r="BN41">
        <v>0.48</v>
      </c>
      <c r="BO41">
        <v>13.63</v>
      </c>
      <c r="BP41">
        <v>3.61</v>
      </c>
      <c r="BQ41">
        <v>4.26</v>
      </c>
      <c r="BR41">
        <v>0.99</v>
      </c>
      <c r="BS41">
        <v>0.39</v>
      </c>
      <c r="BT41">
        <v>0</v>
      </c>
      <c r="BU41">
        <v>0</v>
      </c>
      <c r="BV41">
        <v>0</v>
      </c>
      <c r="BW41">
        <f t="shared" si="2"/>
        <v>67.69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104.37956200000001</v>
      </c>
      <c r="L42">
        <v>464.11200000000002</v>
      </c>
      <c r="M42">
        <v>44.477400000000003</v>
      </c>
      <c r="N42">
        <v>114.215062</v>
      </c>
      <c r="O42">
        <v>119.572293</v>
      </c>
      <c r="P42">
        <v>121.430554</v>
      </c>
      <c r="Q42">
        <v>14.208015</v>
      </c>
      <c r="R42">
        <v>23.114035000000001</v>
      </c>
      <c r="S42">
        <v>14.529123</v>
      </c>
      <c r="T42">
        <v>0</v>
      </c>
      <c r="U42">
        <v>337.42392799999999</v>
      </c>
      <c r="V42">
        <v>20.043837</v>
      </c>
      <c r="W42">
        <v>28.882076999999999</v>
      </c>
      <c r="X42">
        <v>113.240814</v>
      </c>
      <c r="Y42">
        <v>0</v>
      </c>
      <c r="Z42">
        <v>6.3368690000000001</v>
      </c>
      <c r="AA42">
        <v>0</v>
      </c>
      <c r="AB42">
        <v>25.468222999999998</v>
      </c>
      <c r="AC42">
        <v>18.733477000000001</v>
      </c>
      <c r="AD42">
        <v>35.380515000000003</v>
      </c>
      <c r="AE42">
        <v>47.800206000000003</v>
      </c>
      <c r="AF42">
        <v>28.600902000000001</v>
      </c>
      <c r="AG42">
        <v>37.794961000000001</v>
      </c>
      <c r="AH42">
        <v>135.69996699999999</v>
      </c>
      <c r="AI42">
        <v>0</v>
      </c>
      <c r="AJ42">
        <v>0</v>
      </c>
      <c r="AK42">
        <v>24.539922000000001</v>
      </c>
      <c r="AL42">
        <v>56.17689</v>
      </c>
      <c r="AM42">
        <v>0</v>
      </c>
      <c r="AN42">
        <v>0.85085299999999997</v>
      </c>
      <c r="AO42">
        <v>28.142590999999999</v>
      </c>
      <c r="AP42">
        <v>11.14739</v>
      </c>
      <c r="AQ42">
        <v>45.137793000000002</v>
      </c>
      <c r="AR42">
        <v>19.214237000000001</v>
      </c>
      <c r="AS42">
        <v>31.476308</v>
      </c>
      <c r="AT42">
        <v>9.5607070000000007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67.69</v>
      </c>
      <c r="BA42">
        <f t="shared" si="1"/>
        <v>2149.3805110000003</v>
      </c>
      <c r="BD42">
        <v>22.54</v>
      </c>
      <c r="BE42">
        <v>3.46</v>
      </c>
      <c r="BF42">
        <v>0.73</v>
      </c>
      <c r="BG42">
        <v>1.91</v>
      </c>
      <c r="BH42">
        <v>5.09</v>
      </c>
      <c r="BI42">
        <v>4.62</v>
      </c>
      <c r="BJ42">
        <v>2.72</v>
      </c>
      <c r="BK42">
        <v>2.48</v>
      </c>
      <c r="BL42">
        <v>0.78</v>
      </c>
      <c r="BM42">
        <v>0</v>
      </c>
      <c r="BN42">
        <v>0.48</v>
      </c>
      <c r="BO42">
        <v>13.63</v>
      </c>
      <c r="BP42">
        <v>3.61</v>
      </c>
      <c r="BQ42">
        <v>4.26</v>
      </c>
      <c r="BR42">
        <v>0.99</v>
      </c>
      <c r="BS42">
        <v>0.39</v>
      </c>
      <c r="BT42">
        <v>0</v>
      </c>
      <c r="BU42">
        <v>0</v>
      </c>
      <c r="BV42">
        <v>0</v>
      </c>
      <c r="BW42">
        <f t="shared" si="2"/>
        <v>67.69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104.37956200000001</v>
      </c>
      <c r="L43">
        <v>483.45</v>
      </c>
      <c r="M43">
        <v>44.477400000000003</v>
      </c>
      <c r="N43">
        <v>114.215062</v>
      </c>
      <c r="O43">
        <v>119.572293</v>
      </c>
      <c r="P43">
        <v>121.430554</v>
      </c>
      <c r="Q43">
        <v>14.208015</v>
      </c>
      <c r="R43">
        <v>23.114035000000001</v>
      </c>
      <c r="S43">
        <v>20.533571999999999</v>
      </c>
      <c r="T43">
        <v>0</v>
      </c>
      <c r="U43">
        <v>337.42392799999999</v>
      </c>
      <c r="V43">
        <v>14.952722</v>
      </c>
      <c r="W43">
        <v>28.882076999999999</v>
      </c>
      <c r="X43">
        <v>113.02809600000001</v>
      </c>
      <c r="Y43">
        <v>0</v>
      </c>
      <c r="Z43">
        <v>0</v>
      </c>
      <c r="AA43">
        <v>0</v>
      </c>
      <c r="AB43">
        <v>25.468222999999998</v>
      </c>
      <c r="AC43">
        <v>18.733477000000001</v>
      </c>
      <c r="AD43">
        <v>35.380515000000003</v>
      </c>
      <c r="AE43">
        <v>47.800206000000003</v>
      </c>
      <c r="AF43">
        <v>28.600902000000001</v>
      </c>
      <c r="AG43">
        <v>37.794961000000001</v>
      </c>
      <c r="AH43">
        <v>135.69996699999999</v>
      </c>
      <c r="AI43">
        <v>0</v>
      </c>
      <c r="AJ43">
        <v>0</v>
      </c>
      <c r="AK43">
        <v>24.539922000000001</v>
      </c>
      <c r="AL43">
        <v>56.17689</v>
      </c>
      <c r="AM43">
        <v>0</v>
      </c>
      <c r="AN43">
        <v>0.85085299999999997</v>
      </c>
      <c r="AO43">
        <v>28.142590999999999</v>
      </c>
      <c r="AP43">
        <v>11.14739</v>
      </c>
      <c r="AQ43">
        <v>30.091861999999999</v>
      </c>
      <c r="AR43">
        <v>19.214237000000001</v>
      </c>
      <c r="AS43">
        <v>20.810782</v>
      </c>
      <c r="AT43">
        <v>9.5607070000000007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68.41</v>
      </c>
      <c r="BA43">
        <f t="shared" si="1"/>
        <v>2138.0908009999998</v>
      </c>
      <c r="BD43">
        <v>22.95</v>
      </c>
      <c r="BE43">
        <v>3.77</v>
      </c>
      <c r="BF43">
        <v>0.73</v>
      </c>
      <c r="BG43">
        <v>1.91</v>
      </c>
      <c r="BH43">
        <v>5.09</v>
      </c>
      <c r="BI43">
        <v>4.62</v>
      </c>
      <c r="BJ43">
        <v>2.72</v>
      </c>
      <c r="BK43">
        <v>2.48</v>
      </c>
      <c r="BL43">
        <v>0.78</v>
      </c>
      <c r="BM43">
        <v>0</v>
      </c>
      <c r="BN43">
        <v>0.48</v>
      </c>
      <c r="BO43">
        <v>13.63</v>
      </c>
      <c r="BP43">
        <v>3.61</v>
      </c>
      <c r="BQ43">
        <v>4.26</v>
      </c>
      <c r="BR43">
        <v>0.99</v>
      </c>
      <c r="BS43">
        <v>0.39</v>
      </c>
      <c r="BT43">
        <v>0</v>
      </c>
      <c r="BU43">
        <v>0</v>
      </c>
      <c r="BV43">
        <v>0</v>
      </c>
      <c r="BW43">
        <f t="shared" si="2"/>
        <v>68.41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104.37956200000001</v>
      </c>
      <c r="L44">
        <v>522.12599999999998</v>
      </c>
      <c r="M44">
        <v>44.477400000000003</v>
      </c>
      <c r="N44">
        <v>114.215062</v>
      </c>
      <c r="O44">
        <v>119.572293</v>
      </c>
      <c r="P44">
        <v>121.430554</v>
      </c>
      <c r="Q44">
        <v>14.208015</v>
      </c>
      <c r="R44">
        <v>23.114035000000001</v>
      </c>
      <c r="S44">
        <v>20.533571999999999</v>
      </c>
      <c r="T44">
        <v>0</v>
      </c>
      <c r="U44">
        <v>337.42392799999999</v>
      </c>
      <c r="V44">
        <v>14.952722</v>
      </c>
      <c r="W44">
        <v>28.882076999999999</v>
      </c>
      <c r="X44">
        <v>127.18351199999999</v>
      </c>
      <c r="Y44">
        <v>0</v>
      </c>
      <c r="Z44">
        <v>0</v>
      </c>
      <c r="AA44">
        <v>0</v>
      </c>
      <c r="AB44">
        <v>25.468222999999998</v>
      </c>
      <c r="AC44">
        <v>18.733477000000001</v>
      </c>
      <c r="AD44">
        <v>35.380515000000003</v>
      </c>
      <c r="AE44">
        <v>47.800206000000003</v>
      </c>
      <c r="AF44">
        <v>28.600902000000001</v>
      </c>
      <c r="AG44">
        <v>37.794961000000001</v>
      </c>
      <c r="AH44">
        <v>135.69996699999999</v>
      </c>
      <c r="AI44">
        <v>0</v>
      </c>
      <c r="AJ44">
        <v>0</v>
      </c>
      <c r="AK44">
        <v>24.539922000000001</v>
      </c>
      <c r="AL44">
        <v>56.17689</v>
      </c>
      <c r="AM44">
        <v>0</v>
      </c>
      <c r="AN44">
        <v>0.85085299999999997</v>
      </c>
      <c r="AO44">
        <v>28.142590999999999</v>
      </c>
      <c r="AP44">
        <v>11.14739</v>
      </c>
      <c r="AQ44">
        <v>30.091861999999999</v>
      </c>
      <c r="AR44">
        <v>19.214237000000001</v>
      </c>
      <c r="AS44">
        <v>20.810782</v>
      </c>
      <c r="AT44">
        <v>9.5607070000000007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68.61999999999999</v>
      </c>
      <c r="BA44">
        <f t="shared" si="1"/>
        <v>2191.1322170000003</v>
      </c>
      <c r="BD44">
        <v>22.95</v>
      </c>
      <c r="BE44">
        <v>3.98</v>
      </c>
      <c r="BF44">
        <v>0.73</v>
      </c>
      <c r="BG44">
        <v>1.91</v>
      </c>
      <c r="BH44">
        <v>5.09</v>
      </c>
      <c r="BI44">
        <v>4.62</v>
      </c>
      <c r="BJ44">
        <v>2.72</v>
      </c>
      <c r="BK44">
        <v>2.48</v>
      </c>
      <c r="BL44">
        <v>0.78</v>
      </c>
      <c r="BM44">
        <v>0</v>
      </c>
      <c r="BN44">
        <v>0.48</v>
      </c>
      <c r="BO44">
        <v>13.63</v>
      </c>
      <c r="BP44">
        <v>3.61</v>
      </c>
      <c r="BQ44">
        <v>4.26</v>
      </c>
      <c r="BR44">
        <v>0.99</v>
      </c>
      <c r="BS44">
        <v>0.39</v>
      </c>
      <c r="BT44">
        <v>0</v>
      </c>
      <c r="BU44">
        <v>0</v>
      </c>
      <c r="BV44">
        <v>0</v>
      </c>
      <c r="BW44">
        <f t="shared" si="2"/>
        <v>68.61999999999999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104.37956200000001</v>
      </c>
      <c r="L45">
        <v>531.79499999999996</v>
      </c>
      <c r="M45">
        <v>44.477400000000003</v>
      </c>
      <c r="N45">
        <v>114.215062</v>
      </c>
      <c r="O45">
        <v>119.572293</v>
      </c>
      <c r="P45">
        <v>121.430554</v>
      </c>
      <c r="Q45">
        <v>14.208015</v>
      </c>
      <c r="R45">
        <v>23.114035000000001</v>
      </c>
      <c r="S45">
        <v>20.523903000000001</v>
      </c>
      <c r="T45">
        <v>0</v>
      </c>
      <c r="U45">
        <v>337.42392799999999</v>
      </c>
      <c r="V45">
        <v>14.952722</v>
      </c>
      <c r="W45">
        <v>28.882076999999999</v>
      </c>
      <c r="X45">
        <v>127.18351199999999</v>
      </c>
      <c r="Y45">
        <v>0</v>
      </c>
      <c r="Z45">
        <v>0</v>
      </c>
      <c r="AA45">
        <v>0</v>
      </c>
      <c r="AB45">
        <v>25.468222999999998</v>
      </c>
      <c r="AC45">
        <v>18.733477000000001</v>
      </c>
      <c r="AD45">
        <v>35.380515000000003</v>
      </c>
      <c r="AE45">
        <v>47.800206000000003</v>
      </c>
      <c r="AF45">
        <v>28.600902000000001</v>
      </c>
      <c r="AG45">
        <v>37.794961000000001</v>
      </c>
      <c r="AH45">
        <v>135.69996699999999</v>
      </c>
      <c r="AI45">
        <v>0</v>
      </c>
      <c r="AJ45">
        <v>0</v>
      </c>
      <c r="AK45">
        <v>24.539922000000001</v>
      </c>
      <c r="AL45">
        <v>56.17689</v>
      </c>
      <c r="AM45">
        <v>0</v>
      </c>
      <c r="AN45">
        <v>0.85085299999999997</v>
      </c>
      <c r="AO45">
        <v>28.142590999999999</v>
      </c>
      <c r="AP45">
        <v>11.14739</v>
      </c>
      <c r="AQ45">
        <v>30.091861999999999</v>
      </c>
      <c r="AR45">
        <v>23.484067</v>
      </c>
      <c r="AS45">
        <v>20.810782</v>
      </c>
      <c r="AT45">
        <v>7.1705300000000003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69.11999999999999</v>
      </c>
      <c r="BA45">
        <f t="shared" si="1"/>
        <v>2203.1712009999997</v>
      </c>
      <c r="BD45">
        <v>23.28</v>
      </c>
      <c r="BE45">
        <v>4.01</v>
      </c>
      <c r="BF45">
        <v>0.73</v>
      </c>
      <c r="BG45">
        <v>1.91</v>
      </c>
      <c r="BH45">
        <v>5.09</v>
      </c>
      <c r="BI45">
        <v>4.62</v>
      </c>
      <c r="BJ45">
        <v>2.72</v>
      </c>
      <c r="BK45">
        <v>2.48</v>
      </c>
      <c r="BL45">
        <v>0.92</v>
      </c>
      <c r="BM45">
        <v>0</v>
      </c>
      <c r="BN45">
        <v>0.48</v>
      </c>
      <c r="BO45">
        <v>13.63</v>
      </c>
      <c r="BP45">
        <v>3.61</v>
      </c>
      <c r="BQ45">
        <v>4.26</v>
      </c>
      <c r="BR45">
        <v>0.99</v>
      </c>
      <c r="BS45">
        <v>0.39</v>
      </c>
      <c r="BT45">
        <v>0</v>
      </c>
      <c r="BU45">
        <v>0</v>
      </c>
      <c r="BV45">
        <v>0</v>
      </c>
      <c r="BW45">
        <f t="shared" si="2"/>
        <v>69.11999999999999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104.37956200000001</v>
      </c>
      <c r="L46">
        <v>532.69228299999997</v>
      </c>
      <c r="M46">
        <v>44.477400000000003</v>
      </c>
      <c r="N46">
        <v>114.215062</v>
      </c>
      <c r="O46">
        <v>119.572293</v>
      </c>
      <c r="P46">
        <v>121.430554</v>
      </c>
      <c r="Q46">
        <v>14.208015</v>
      </c>
      <c r="R46">
        <v>23.114035000000001</v>
      </c>
      <c r="S46">
        <v>20.523903000000001</v>
      </c>
      <c r="T46">
        <v>0</v>
      </c>
      <c r="U46">
        <v>337.42392799999999</v>
      </c>
      <c r="V46">
        <v>14.952722</v>
      </c>
      <c r="W46">
        <v>28.882076999999999</v>
      </c>
      <c r="X46">
        <v>127.18351199999999</v>
      </c>
      <c r="Y46">
        <v>0</v>
      </c>
      <c r="Z46">
        <v>0</v>
      </c>
      <c r="AA46">
        <v>0</v>
      </c>
      <c r="AB46">
        <v>25.468222999999998</v>
      </c>
      <c r="AC46">
        <v>18.733477000000001</v>
      </c>
      <c r="AD46">
        <v>35.380515000000003</v>
      </c>
      <c r="AE46">
        <v>47.800206000000003</v>
      </c>
      <c r="AF46">
        <v>28.600902000000001</v>
      </c>
      <c r="AG46">
        <v>37.794961000000001</v>
      </c>
      <c r="AH46">
        <v>113.08330599999999</v>
      </c>
      <c r="AI46">
        <v>0</v>
      </c>
      <c r="AJ46">
        <v>0</v>
      </c>
      <c r="AK46">
        <v>24.539922000000001</v>
      </c>
      <c r="AL46">
        <v>56.17689</v>
      </c>
      <c r="AM46">
        <v>0</v>
      </c>
      <c r="AN46">
        <v>0.85085299999999997</v>
      </c>
      <c r="AO46">
        <v>28.142590999999999</v>
      </c>
      <c r="AP46">
        <v>11.14739</v>
      </c>
      <c r="AQ46">
        <v>30.091861999999999</v>
      </c>
      <c r="AR46">
        <v>23.484067</v>
      </c>
      <c r="AS46">
        <v>20.810782</v>
      </c>
      <c r="AT46">
        <v>7.1705300000000003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69.279999999999987</v>
      </c>
      <c r="BA46">
        <f t="shared" si="1"/>
        <v>2181.6118229999997</v>
      </c>
      <c r="BD46">
        <v>23.28</v>
      </c>
      <c r="BE46">
        <v>4.01</v>
      </c>
      <c r="BF46">
        <v>0.73</v>
      </c>
      <c r="BG46">
        <v>1.91</v>
      </c>
      <c r="BH46">
        <v>5.09</v>
      </c>
      <c r="BI46">
        <v>4.62</v>
      </c>
      <c r="BJ46">
        <v>2.72</v>
      </c>
      <c r="BK46">
        <v>2.48</v>
      </c>
      <c r="BL46">
        <v>1.08</v>
      </c>
      <c r="BM46">
        <v>0</v>
      </c>
      <c r="BN46">
        <v>0.48</v>
      </c>
      <c r="BO46">
        <v>13.63</v>
      </c>
      <c r="BP46">
        <v>3.61</v>
      </c>
      <c r="BQ46">
        <v>4.26</v>
      </c>
      <c r="BR46">
        <v>0.99</v>
      </c>
      <c r="BS46">
        <v>0.39</v>
      </c>
      <c r="BT46">
        <v>0</v>
      </c>
      <c r="BU46">
        <v>0</v>
      </c>
      <c r="BV46">
        <v>0</v>
      </c>
      <c r="BW46">
        <f t="shared" si="2"/>
        <v>69.279999999999987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94.710561999999996</v>
      </c>
      <c r="L47">
        <v>527.85778300000004</v>
      </c>
      <c r="M47">
        <v>44.477400000000003</v>
      </c>
      <c r="N47">
        <v>114.215062</v>
      </c>
      <c r="O47">
        <v>119.572293</v>
      </c>
      <c r="P47">
        <v>121.430554</v>
      </c>
      <c r="Q47">
        <v>9.3735149999999994</v>
      </c>
      <c r="R47">
        <v>15.378835</v>
      </c>
      <c r="S47">
        <v>9.694623</v>
      </c>
      <c r="T47">
        <v>0</v>
      </c>
      <c r="U47">
        <v>337.42392799999999</v>
      </c>
      <c r="V47">
        <v>10.983984</v>
      </c>
      <c r="W47">
        <v>23.532509000000001</v>
      </c>
      <c r="X47">
        <v>127.18351199999999</v>
      </c>
      <c r="Y47">
        <v>0</v>
      </c>
      <c r="Z47">
        <v>0</v>
      </c>
      <c r="AA47">
        <v>0</v>
      </c>
      <c r="AB47">
        <v>25.468222999999998</v>
      </c>
      <c r="AC47">
        <v>18.733477000000001</v>
      </c>
      <c r="AD47">
        <v>35.380515000000003</v>
      </c>
      <c r="AE47">
        <v>47.800206000000003</v>
      </c>
      <c r="AF47">
        <v>28.600902000000001</v>
      </c>
      <c r="AG47">
        <v>37.794961000000001</v>
      </c>
      <c r="AH47">
        <v>113.08330599999999</v>
      </c>
      <c r="AI47">
        <v>0</v>
      </c>
      <c r="AJ47">
        <v>0</v>
      </c>
      <c r="AK47">
        <v>24.539922000000001</v>
      </c>
      <c r="AL47">
        <v>56.17689</v>
      </c>
      <c r="AM47">
        <v>0</v>
      </c>
      <c r="AN47">
        <v>0.85085299999999997</v>
      </c>
      <c r="AO47">
        <v>28.142590999999999</v>
      </c>
      <c r="AP47">
        <v>11.14739</v>
      </c>
      <c r="AQ47">
        <v>30.091861999999999</v>
      </c>
      <c r="AR47">
        <v>23.484067</v>
      </c>
      <c r="AS47">
        <v>20.810782</v>
      </c>
      <c r="AT47">
        <v>7.1705300000000003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69.92</v>
      </c>
      <c r="BA47">
        <f t="shared" si="1"/>
        <v>2135.0310369999997</v>
      </c>
      <c r="BD47">
        <v>23.28</v>
      </c>
      <c r="BE47">
        <v>4.01</v>
      </c>
      <c r="BF47">
        <v>0.75</v>
      </c>
      <c r="BG47">
        <v>1.91</v>
      </c>
      <c r="BH47">
        <v>5.09</v>
      </c>
      <c r="BI47">
        <v>4.62</v>
      </c>
      <c r="BJ47">
        <v>2.72</v>
      </c>
      <c r="BK47">
        <v>2.94</v>
      </c>
      <c r="BL47">
        <v>1.24</v>
      </c>
      <c r="BM47">
        <v>0</v>
      </c>
      <c r="BN47">
        <v>0.48</v>
      </c>
      <c r="BO47">
        <v>13.63</v>
      </c>
      <c r="BP47">
        <v>3.61</v>
      </c>
      <c r="BQ47">
        <v>4.26</v>
      </c>
      <c r="BR47">
        <v>0.99</v>
      </c>
      <c r="BS47">
        <v>0.39</v>
      </c>
      <c r="BT47">
        <v>0</v>
      </c>
      <c r="BU47">
        <v>0</v>
      </c>
      <c r="BV47">
        <v>0</v>
      </c>
      <c r="BW47">
        <f t="shared" si="2"/>
        <v>69.92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101.47886200000001</v>
      </c>
      <c r="L48">
        <v>527.85778300000004</v>
      </c>
      <c r="M48">
        <v>44.477400000000003</v>
      </c>
      <c r="N48">
        <v>114.215062</v>
      </c>
      <c r="O48">
        <v>119.572293</v>
      </c>
      <c r="P48">
        <v>121.430554</v>
      </c>
      <c r="Q48">
        <v>13.241115000000001</v>
      </c>
      <c r="R48">
        <v>23.114035000000001</v>
      </c>
      <c r="S48">
        <v>14.529123</v>
      </c>
      <c r="T48">
        <v>0</v>
      </c>
      <c r="U48">
        <v>337.42392799999999</v>
      </c>
      <c r="V48">
        <v>10.983984</v>
      </c>
      <c r="W48">
        <v>23.532509000000001</v>
      </c>
      <c r="X48">
        <v>127.18351199999999</v>
      </c>
      <c r="Y48">
        <v>0</v>
      </c>
      <c r="Z48">
        <v>0</v>
      </c>
      <c r="AA48">
        <v>0</v>
      </c>
      <c r="AB48">
        <v>25.468222999999998</v>
      </c>
      <c r="AC48">
        <v>18.733477000000001</v>
      </c>
      <c r="AD48">
        <v>35.380515000000003</v>
      </c>
      <c r="AE48">
        <v>47.800206000000003</v>
      </c>
      <c r="AF48">
        <v>28.600902000000001</v>
      </c>
      <c r="AG48">
        <v>37.794961000000001</v>
      </c>
      <c r="AH48">
        <v>113.08330599999999</v>
      </c>
      <c r="AI48">
        <v>0</v>
      </c>
      <c r="AJ48">
        <v>0</v>
      </c>
      <c r="AK48">
        <v>24.539922000000001</v>
      </c>
      <c r="AL48">
        <v>56.17689</v>
      </c>
      <c r="AM48">
        <v>0</v>
      </c>
      <c r="AN48">
        <v>0.85085299999999997</v>
      </c>
      <c r="AO48">
        <v>28.142590999999999</v>
      </c>
      <c r="AP48">
        <v>11.14739</v>
      </c>
      <c r="AQ48">
        <v>30.091861999999999</v>
      </c>
      <c r="AR48">
        <v>23.484067</v>
      </c>
      <c r="AS48">
        <v>20.810782</v>
      </c>
      <c r="AT48">
        <v>7.1705300000000003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70.260000000000005</v>
      </c>
      <c r="BA48">
        <f t="shared" si="1"/>
        <v>2158.5766370000001</v>
      </c>
      <c r="BD48">
        <v>23.27</v>
      </c>
      <c r="BE48">
        <v>4.01</v>
      </c>
      <c r="BF48">
        <v>0.75</v>
      </c>
      <c r="BG48">
        <v>1.91</v>
      </c>
      <c r="BH48">
        <v>5.09</v>
      </c>
      <c r="BI48">
        <v>4.62</v>
      </c>
      <c r="BJ48">
        <v>2.72</v>
      </c>
      <c r="BK48">
        <v>2.94</v>
      </c>
      <c r="BL48">
        <v>1.59</v>
      </c>
      <c r="BM48">
        <v>0</v>
      </c>
      <c r="BN48">
        <v>0.48</v>
      </c>
      <c r="BO48">
        <v>13.63</v>
      </c>
      <c r="BP48">
        <v>3.61</v>
      </c>
      <c r="BQ48">
        <v>4.26</v>
      </c>
      <c r="BR48">
        <v>0.99</v>
      </c>
      <c r="BS48">
        <v>0.39</v>
      </c>
      <c r="BT48">
        <v>0</v>
      </c>
      <c r="BU48">
        <v>0</v>
      </c>
      <c r="BV48">
        <v>0</v>
      </c>
      <c r="BW48">
        <f t="shared" si="2"/>
        <v>70.260000000000005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101.47886200000001</v>
      </c>
      <c r="L49">
        <v>527.85778300000004</v>
      </c>
      <c r="M49">
        <v>44.477400000000003</v>
      </c>
      <c r="N49">
        <v>114.215062</v>
      </c>
      <c r="O49">
        <v>119.572293</v>
      </c>
      <c r="P49">
        <v>121.430554</v>
      </c>
      <c r="Q49">
        <v>13.241115000000001</v>
      </c>
      <c r="R49">
        <v>23.114035000000001</v>
      </c>
      <c r="S49">
        <v>14.529123</v>
      </c>
      <c r="T49">
        <v>0</v>
      </c>
      <c r="U49">
        <v>337.42392799999999</v>
      </c>
      <c r="V49">
        <v>9.0501839999999998</v>
      </c>
      <c r="W49">
        <v>18.698008999999999</v>
      </c>
      <c r="X49">
        <v>95.162298000000007</v>
      </c>
      <c r="Y49">
        <v>0</v>
      </c>
      <c r="Z49">
        <v>0</v>
      </c>
      <c r="AA49">
        <v>0</v>
      </c>
      <c r="AB49">
        <v>25.468222999999998</v>
      </c>
      <c r="AC49">
        <v>18.733477000000001</v>
      </c>
      <c r="AD49">
        <v>35.380515000000003</v>
      </c>
      <c r="AE49">
        <v>47.800206000000003</v>
      </c>
      <c r="AF49">
        <v>28.600902000000001</v>
      </c>
      <c r="AG49">
        <v>37.794961000000001</v>
      </c>
      <c r="AH49">
        <v>90.466645</v>
      </c>
      <c r="AI49">
        <v>0</v>
      </c>
      <c r="AJ49">
        <v>0</v>
      </c>
      <c r="AK49">
        <v>24.539922000000001</v>
      </c>
      <c r="AL49">
        <v>46.065049999999999</v>
      </c>
      <c r="AM49">
        <v>0</v>
      </c>
      <c r="AN49">
        <v>0.85085299999999997</v>
      </c>
      <c r="AO49">
        <v>28.142590999999999</v>
      </c>
      <c r="AP49">
        <v>11.14739</v>
      </c>
      <c r="AQ49">
        <v>30.091861999999999</v>
      </c>
      <c r="AR49">
        <v>23.484067</v>
      </c>
      <c r="AS49">
        <v>20.810782</v>
      </c>
      <c r="AT49">
        <v>7.1705300000000003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70.489999999999995</v>
      </c>
      <c r="BA49">
        <f t="shared" si="1"/>
        <v>2087.288622</v>
      </c>
      <c r="BD49">
        <v>23.28</v>
      </c>
      <c r="BE49">
        <v>4.05</v>
      </c>
      <c r="BF49">
        <v>0.78</v>
      </c>
      <c r="BG49">
        <v>1.91</v>
      </c>
      <c r="BH49">
        <v>5.09</v>
      </c>
      <c r="BI49">
        <v>4.62</v>
      </c>
      <c r="BJ49">
        <v>2.72</v>
      </c>
      <c r="BK49">
        <v>3.07</v>
      </c>
      <c r="BL49">
        <v>1.61</v>
      </c>
      <c r="BM49">
        <v>0</v>
      </c>
      <c r="BN49">
        <v>0.48</v>
      </c>
      <c r="BO49">
        <v>13.63</v>
      </c>
      <c r="BP49">
        <v>3.61</v>
      </c>
      <c r="BQ49">
        <v>4.26</v>
      </c>
      <c r="BR49">
        <v>0.99</v>
      </c>
      <c r="BS49">
        <v>0.39</v>
      </c>
      <c r="BT49">
        <v>0</v>
      </c>
      <c r="BU49">
        <v>0</v>
      </c>
      <c r="BV49">
        <v>0</v>
      </c>
      <c r="BW49">
        <f t="shared" si="2"/>
        <v>70.489999999999995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101.47886200000001</v>
      </c>
      <c r="L50">
        <v>527.85778300000004</v>
      </c>
      <c r="M50">
        <v>44.477400000000003</v>
      </c>
      <c r="N50">
        <v>114.215062</v>
      </c>
      <c r="O50">
        <v>119.572293</v>
      </c>
      <c r="P50">
        <v>121.430554</v>
      </c>
      <c r="Q50">
        <v>13.241115000000001</v>
      </c>
      <c r="R50">
        <v>23.114035000000001</v>
      </c>
      <c r="S50">
        <v>14.529123</v>
      </c>
      <c r="T50">
        <v>0</v>
      </c>
      <c r="U50">
        <v>337.42392799999999</v>
      </c>
      <c r="V50">
        <v>9.0501839999999998</v>
      </c>
      <c r="W50">
        <v>18.698008999999999</v>
      </c>
      <c r="X50">
        <v>95.162298000000007</v>
      </c>
      <c r="Y50">
        <v>0</v>
      </c>
      <c r="Z50">
        <v>0</v>
      </c>
      <c r="AA50">
        <v>0</v>
      </c>
      <c r="AB50">
        <v>25.468222999999998</v>
      </c>
      <c r="AC50">
        <v>18.733477000000001</v>
      </c>
      <c r="AD50">
        <v>35.380515000000003</v>
      </c>
      <c r="AE50">
        <v>47.800206000000003</v>
      </c>
      <c r="AF50">
        <v>28.600902000000001</v>
      </c>
      <c r="AG50">
        <v>37.794961000000001</v>
      </c>
      <c r="AH50">
        <v>73.252343999999994</v>
      </c>
      <c r="AI50">
        <v>0</v>
      </c>
      <c r="AJ50">
        <v>0</v>
      </c>
      <c r="AK50">
        <v>24.539922000000001</v>
      </c>
      <c r="AL50">
        <v>46.065049999999999</v>
      </c>
      <c r="AM50">
        <v>0</v>
      </c>
      <c r="AN50">
        <v>0.85085299999999997</v>
      </c>
      <c r="AO50">
        <v>28.142590999999999</v>
      </c>
      <c r="AP50">
        <v>11.14739</v>
      </c>
      <c r="AQ50">
        <v>30.091861999999999</v>
      </c>
      <c r="AR50">
        <v>32.023727999999998</v>
      </c>
      <c r="AS50">
        <v>20.810782</v>
      </c>
      <c r="AT50">
        <v>7.1705300000000003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70.53</v>
      </c>
      <c r="BA50">
        <f t="shared" si="1"/>
        <v>2078.6539820000003</v>
      </c>
      <c r="BD50">
        <v>23.28</v>
      </c>
      <c r="BE50">
        <v>4.05</v>
      </c>
      <c r="BF50">
        <v>0.78</v>
      </c>
      <c r="BG50">
        <v>1.91</v>
      </c>
      <c r="BH50">
        <v>5.09</v>
      </c>
      <c r="BI50">
        <v>4.62</v>
      </c>
      <c r="BJ50">
        <v>2.72</v>
      </c>
      <c r="BK50">
        <v>3.07</v>
      </c>
      <c r="BL50">
        <v>1.65</v>
      </c>
      <c r="BM50">
        <v>0</v>
      </c>
      <c r="BN50">
        <v>0.48</v>
      </c>
      <c r="BO50">
        <v>13.63</v>
      </c>
      <c r="BP50">
        <v>3.61</v>
      </c>
      <c r="BQ50">
        <v>4.26</v>
      </c>
      <c r="BR50">
        <v>0.99</v>
      </c>
      <c r="BS50">
        <v>0.39</v>
      </c>
      <c r="BT50">
        <v>0</v>
      </c>
      <c r="BU50">
        <v>0</v>
      </c>
      <c r="BV50">
        <v>0</v>
      </c>
      <c r="BW50">
        <f t="shared" si="2"/>
        <v>70.53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100.67633499999999</v>
      </c>
      <c r="L51">
        <v>527.21962900000005</v>
      </c>
      <c r="M51">
        <v>44.477400000000003</v>
      </c>
      <c r="N51">
        <v>114.215062</v>
      </c>
      <c r="O51">
        <v>119.572293</v>
      </c>
      <c r="P51">
        <v>121.430554</v>
      </c>
      <c r="Q51">
        <v>13.144425</v>
      </c>
      <c r="R51">
        <v>23.017344999999999</v>
      </c>
      <c r="S51">
        <v>14.471109</v>
      </c>
      <c r="T51">
        <v>0</v>
      </c>
      <c r="U51">
        <v>337.42392799999999</v>
      </c>
      <c r="V51">
        <v>9.0501839999999998</v>
      </c>
      <c r="W51">
        <v>18.785029999999999</v>
      </c>
      <c r="X51">
        <v>88.954800000000006</v>
      </c>
      <c r="Y51">
        <v>0</v>
      </c>
      <c r="Z51">
        <v>0</v>
      </c>
      <c r="AA51">
        <v>0</v>
      </c>
      <c r="AB51">
        <v>25.468222999999998</v>
      </c>
      <c r="AC51">
        <v>18.733477000000001</v>
      </c>
      <c r="AD51">
        <v>35.380515000000003</v>
      </c>
      <c r="AE51">
        <v>47.800206000000003</v>
      </c>
      <c r="AF51">
        <v>28.600902000000001</v>
      </c>
      <c r="AG51">
        <v>37.794961000000001</v>
      </c>
      <c r="AH51">
        <v>73.252343999999994</v>
      </c>
      <c r="AI51">
        <v>0</v>
      </c>
      <c r="AJ51">
        <v>0</v>
      </c>
      <c r="AK51">
        <v>24.539922000000001</v>
      </c>
      <c r="AL51">
        <v>46.065049999999999</v>
      </c>
      <c r="AM51">
        <v>0</v>
      </c>
      <c r="AN51">
        <v>0.85085299999999997</v>
      </c>
      <c r="AO51">
        <v>28.142590999999999</v>
      </c>
      <c r="AP51">
        <v>11.14739</v>
      </c>
      <c r="AQ51">
        <v>30.091861999999999</v>
      </c>
      <c r="AR51">
        <v>51.237965000000003</v>
      </c>
      <c r="AS51">
        <v>20.810782</v>
      </c>
      <c r="AT51">
        <v>7.1705300000000003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70.510000000000005</v>
      </c>
      <c r="BA51">
        <f t="shared" si="1"/>
        <v>2090.0356670000001</v>
      </c>
      <c r="BD51">
        <v>23.27</v>
      </c>
      <c r="BE51">
        <v>4.01</v>
      </c>
      <c r="BF51">
        <v>0.79</v>
      </c>
      <c r="BG51">
        <v>1.91</v>
      </c>
      <c r="BH51">
        <v>5.09</v>
      </c>
      <c r="BI51">
        <v>4.62</v>
      </c>
      <c r="BJ51">
        <v>2.72</v>
      </c>
      <c r="BK51">
        <v>3.07</v>
      </c>
      <c r="BL51">
        <v>1.67</v>
      </c>
      <c r="BM51">
        <v>0</v>
      </c>
      <c r="BN51">
        <v>0.48</v>
      </c>
      <c r="BO51">
        <v>13.63</v>
      </c>
      <c r="BP51">
        <v>3.61</v>
      </c>
      <c r="BQ51">
        <v>4.26</v>
      </c>
      <c r="BR51">
        <v>0.99</v>
      </c>
      <c r="BS51">
        <v>0.39</v>
      </c>
      <c r="BT51">
        <v>0</v>
      </c>
      <c r="BU51">
        <v>0</v>
      </c>
      <c r="BV51">
        <v>0</v>
      </c>
      <c r="BW51">
        <f t="shared" si="2"/>
        <v>70.510000000000005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100.67633499999999</v>
      </c>
      <c r="L52">
        <v>527.21962900000005</v>
      </c>
      <c r="M52">
        <v>44.477400000000003</v>
      </c>
      <c r="N52">
        <v>114.215062</v>
      </c>
      <c r="O52">
        <v>119.572293</v>
      </c>
      <c r="P52">
        <v>121.430554</v>
      </c>
      <c r="Q52">
        <v>13.144425</v>
      </c>
      <c r="R52">
        <v>23.017344999999999</v>
      </c>
      <c r="S52">
        <v>14.471109</v>
      </c>
      <c r="T52">
        <v>0</v>
      </c>
      <c r="U52">
        <v>337.42392799999999</v>
      </c>
      <c r="V52">
        <v>9.0501839999999998</v>
      </c>
      <c r="W52">
        <v>18.785029999999999</v>
      </c>
      <c r="X52">
        <v>88.954800000000006</v>
      </c>
      <c r="Y52">
        <v>0</v>
      </c>
      <c r="Z52">
        <v>0</v>
      </c>
      <c r="AA52">
        <v>0</v>
      </c>
      <c r="AB52">
        <v>25.468222999999998</v>
      </c>
      <c r="AC52">
        <v>18.733477000000001</v>
      </c>
      <c r="AD52">
        <v>35.380515000000003</v>
      </c>
      <c r="AE52">
        <v>47.800206000000003</v>
      </c>
      <c r="AF52">
        <v>28.600902000000001</v>
      </c>
      <c r="AG52">
        <v>37.794961000000001</v>
      </c>
      <c r="AH52">
        <v>73.252343999999994</v>
      </c>
      <c r="AI52">
        <v>0</v>
      </c>
      <c r="AJ52">
        <v>0</v>
      </c>
      <c r="AK52">
        <v>24.539922000000001</v>
      </c>
      <c r="AL52">
        <v>46.065049999999999</v>
      </c>
      <c r="AM52">
        <v>0</v>
      </c>
      <c r="AN52">
        <v>0.85085299999999997</v>
      </c>
      <c r="AO52">
        <v>28.142590999999999</v>
      </c>
      <c r="AP52">
        <v>11.14739</v>
      </c>
      <c r="AQ52">
        <v>30.091861999999999</v>
      </c>
      <c r="AR52">
        <v>51.237965000000003</v>
      </c>
      <c r="AS52">
        <v>20.810782</v>
      </c>
      <c r="AT52">
        <v>7.1705300000000003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70.510000000000005</v>
      </c>
      <c r="BA52">
        <f t="shared" si="1"/>
        <v>2090.0356670000001</v>
      </c>
      <c r="BD52">
        <v>23.27</v>
      </c>
      <c r="BE52">
        <v>4.01</v>
      </c>
      <c r="BF52">
        <v>0.79</v>
      </c>
      <c r="BG52">
        <v>1.91</v>
      </c>
      <c r="BH52">
        <v>5.09</v>
      </c>
      <c r="BI52">
        <v>4.62</v>
      </c>
      <c r="BJ52">
        <v>2.72</v>
      </c>
      <c r="BK52">
        <v>3.07</v>
      </c>
      <c r="BL52">
        <v>1.67</v>
      </c>
      <c r="BM52">
        <v>0</v>
      </c>
      <c r="BN52">
        <v>0.48</v>
      </c>
      <c r="BO52">
        <v>13.63</v>
      </c>
      <c r="BP52">
        <v>3.61</v>
      </c>
      <c r="BQ52">
        <v>4.26</v>
      </c>
      <c r="BR52">
        <v>0.99</v>
      </c>
      <c r="BS52">
        <v>0.39</v>
      </c>
      <c r="BT52">
        <v>0</v>
      </c>
      <c r="BU52">
        <v>0</v>
      </c>
      <c r="BV52">
        <v>0</v>
      </c>
      <c r="BW52">
        <f t="shared" si="2"/>
        <v>70.510000000000005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100.67633499999999</v>
      </c>
      <c r="L53">
        <v>527.21962900000005</v>
      </c>
      <c r="M53">
        <v>44.477400000000003</v>
      </c>
      <c r="N53">
        <v>114.215062</v>
      </c>
      <c r="O53">
        <v>119.572293</v>
      </c>
      <c r="P53">
        <v>121.430554</v>
      </c>
      <c r="Q53">
        <v>13.144425</v>
      </c>
      <c r="R53">
        <v>23.017344999999999</v>
      </c>
      <c r="S53">
        <v>14.471109</v>
      </c>
      <c r="T53">
        <v>0</v>
      </c>
      <c r="U53">
        <v>337.42392799999999</v>
      </c>
      <c r="V53">
        <v>9.0501839999999998</v>
      </c>
      <c r="W53">
        <v>18.785029999999999</v>
      </c>
      <c r="X53">
        <v>88.954800000000006</v>
      </c>
      <c r="Y53">
        <v>0</v>
      </c>
      <c r="Z53">
        <v>0</v>
      </c>
      <c r="AA53">
        <v>0</v>
      </c>
      <c r="AB53">
        <v>25.468222999999998</v>
      </c>
      <c r="AC53">
        <v>18.733477000000001</v>
      </c>
      <c r="AD53">
        <v>35.380515000000003</v>
      </c>
      <c r="AE53">
        <v>47.800206000000003</v>
      </c>
      <c r="AF53">
        <v>28.600902000000001</v>
      </c>
      <c r="AG53">
        <v>37.794961000000001</v>
      </c>
      <c r="AH53">
        <v>73.252343999999994</v>
      </c>
      <c r="AI53">
        <v>0</v>
      </c>
      <c r="AJ53">
        <v>0</v>
      </c>
      <c r="AK53">
        <v>24.539922000000001</v>
      </c>
      <c r="AL53">
        <v>46.065049999999999</v>
      </c>
      <c r="AM53">
        <v>0</v>
      </c>
      <c r="AN53">
        <v>0.85085299999999997</v>
      </c>
      <c r="AO53">
        <v>28.142590999999999</v>
      </c>
      <c r="AP53">
        <v>9.1656320000000004</v>
      </c>
      <c r="AQ53">
        <v>30.091861999999999</v>
      </c>
      <c r="AR53">
        <v>19.214237000000001</v>
      </c>
      <c r="AS53">
        <v>20.810782</v>
      </c>
      <c r="AT53">
        <v>7.1705300000000003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70.52</v>
      </c>
      <c r="BA53">
        <f t="shared" si="1"/>
        <v>2056.0401809999998</v>
      </c>
      <c r="BD53">
        <v>23.27</v>
      </c>
      <c r="BE53">
        <v>4.05</v>
      </c>
      <c r="BF53">
        <v>0.79</v>
      </c>
      <c r="BG53">
        <v>1.91</v>
      </c>
      <c r="BH53">
        <v>5.09</v>
      </c>
      <c r="BI53">
        <v>4.62</v>
      </c>
      <c r="BJ53">
        <v>2.72</v>
      </c>
      <c r="BK53">
        <v>3.07</v>
      </c>
      <c r="BL53">
        <v>1.64</v>
      </c>
      <c r="BM53">
        <v>0</v>
      </c>
      <c r="BN53">
        <v>0.48</v>
      </c>
      <c r="BO53">
        <v>13.63</v>
      </c>
      <c r="BP53">
        <v>3.61</v>
      </c>
      <c r="BQ53">
        <v>4.26</v>
      </c>
      <c r="BR53">
        <v>0.99</v>
      </c>
      <c r="BS53">
        <v>0.39</v>
      </c>
      <c r="BT53">
        <v>0</v>
      </c>
      <c r="BU53">
        <v>0</v>
      </c>
      <c r="BV53">
        <v>0</v>
      </c>
      <c r="BW53">
        <f t="shared" si="2"/>
        <v>70.52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100.67633499999999</v>
      </c>
      <c r="L54">
        <v>527.21962900000005</v>
      </c>
      <c r="M54">
        <v>44.477400000000003</v>
      </c>
      <c r="N54">
        <v>114.215062</v>
      </c>
      <c r="O54">
        <v>119.572293</v>
      </c>
      <c r="P54">
        <v>121.430554</v>
      </c>
      <c r="Q54">
        <v>13.144425</v>
      </c>
      <c r="R54">
        <v>23.017344999999999</v>
      </c>
      <c r="S54">
        <v>14.471109</v>
      </c>
      <c r="T54">
        <v>0</v>
      </c>
      <c r="U54">
        <v>337.42392799999999</v>
      </c>
      <c r="V54">
        <v>9.0501839999999998</v>
      </c>
      <c r="W54">
        <v>18.785029999999999</v>
      </c>
      <c r="X54">
        <v>88.954800000000006</v>
      </c>
      <c r="Y54">
        <v>0</v>
      </c>
      <c r="Z54">
        <v>0</v>
      </c>
      <c r="AA54">
        <v>0</v>
      </c>
      <c r="AB54">
        <v>25.468222999999998</v>
      </c>
      <c r="AC54">
        <v>18.733477000000001</v>
      </c>
      <c r="AD54">
        <v>35.380515000000003</v>
      </c>
      <c r="AE54">
        <v>47.800206000000003</v>
      </c>
      <c r="AF54">
        <v>28.600902000000001</v>
      </c>
      <c r="AG54">
        <v>37.794961000000001</v>
      </c>
      <c r="AH54">
        <v>73.252343999999994</v>
      </c>
      <c r="AI54">
        <v>0</v>
      </c>
      <c r="AJ54">
        <v>0</v>
      </c>
      <c r="AK54">
        <v>24.539922000000001</v>
      </c>
      <c r="AL54">
        <v>46.065049999999999</v>
      </c>
      <c r="AM54">
        <v>0</v>
      </c>
      <c r="AN54">
        <v>0.85085299999999997</v>
      </c>
      <c r="AO54">
        <v>28.142590999999999</v>
      </c>
      <c r="AP54">
        <v>9.1656320000000004</v>
      </c>
      <c r="AQ54">
        <v>30.091861999999999</v>
      </c>
      <c r="AR54">
        <v>19.214237000000001</v>
      </c>
      <c r="AS54">
        <v>20.810782</v>
      </c>
      <c r="AT54">
        <v>7.1705300000000003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70.52</v>
      </c>
      <c r="BA54">
        <f t="shared" si="1"/>
        <v>2056.0401809999998</v>
      </c>
      <c r="BD54">
        <v>23.27</v>
      </c>
      <c r="BE54">
        <v>4.05</v>
      </c>
      <c r="BF54">
        <v>0.79</v>
      </c>
      <c r="BG54">
        <v>1.91</v>
      </c>
      <c r="BH54">
        <v>5.09</v>
      </c>
      <c r="BI54">
        <v>4.62</v>
      </c>
      <c r="BJ54">
        <v>2.72</v>
      </c>
      <c r="BK54">
        <v>3.07</v>
      </c>
      <c r="BL54">
        <v>1.64</v>
      </c>
      <c r="BM54">
        <v>0</v>
      </c>
      <c r="BN54">
        <v>0.48</v>
      </c>
      <c r="BO54">
        <v>13.63</v>
      </c>
      <c r="BP54">
        <v>3.61</v>
      </c>
      <c r="BQ54">
        <v>4.26</v>
      </c>
      <c r="BR54">
        <v>0.99</v>
      </c>
      <c r="BS54">
        <v>0.39</v>
      </c>
      <c r="BT54">
        <v>0</v>
      </c>
      <c r="BU54">
        <v>0</v>
      </c>
      <c r="BV54">
        <v>0</v>
      </c>
      <c r="BW54">
        <f t="shared" si="2"/>
        <v>70.52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100.67633499999999</v>
      </c>
      <c r="L55">
        <v>497.31534599999998</v>
      </c>
      <c r="M55">
        <v>44.477400000000003</v>
      </c>
      <c r="N55">
        <v>114.215062</v>
      </c>
      <c r="O55">
        <v>119.572293</v>
      </c>
      <c r="P55">
        <v>121.430554</v>
      </c>
      <c r="Q55">
        <v>13.144425</v>
      </c>
      <c r="R55">
        <v>23.017344999999999</v>
      </c>
      <c r="S55">
        <v>14.471109</v>
      </c>
      <c r="T55">
        <v>0</v>
      </c>
      <c r="U55">
        <v>337.42392799999999</v>
      </c>
      <c r="V55">
        <v>9.0501839999999998</v>
      </c>
      <c r="W55">
        <v>18.785029999999999</v>
      </c>
      <c r="X55">
        <v>88.954800000000006</v>
      </c>
      <c r="Y55">
        <v>0</v>
      </c>
      <c r="Z55">
        <v>0</v>
      </c>
      <c r="AA55">
        <v>0</v>
      </c>
      <c r="AB55">
        <v>25.468222999999998</v>
      </c>
      <c r="AC55">
        <v>18.733477000000001</v>
      </c>
      <c r="AD55">
        <v>35.380515000000003</v>
      </c>
      <c r="AE55">
        <v>47.800206000000003</v>
      </c>
      <c r="AF55">
        <v>28.600902000000001</v>
      </c>
      <c r="AG55">
        <v>37.794961000000001</v>
      </c>
      <c r="AH55">
        <v>73.252343999999994</v>
      </c>
      <c r="AI55">
        <v>0</v>
      </c>
      <c r="AJ55">
        <v>0</v>
      </c>
      <c r="AK55">
        <v>24.539922000000001</v>
      </c>
      <c r="AL55">
        <v>46.065049999999999</v>
      </c>
      <c r="AM55">
        <v>0</v>
      </c>
      <c r="AN55">
        <v>0.85085299999999997</v>
      </c>
      <c r="AO55">
        <v>28.142590999999999</v>
      </c>
      <c r="AP55">
        <v>9.1656320000000004</v>
      </c>
      <c r="AQ55">
        <v>30.091861999999999</v>
      </c>
      <c r="AR55">
        <v>19.214237000000001</v>
      </c>
      <c r="AS55">
        <v>20.810782</v>
      </c>
      <c r="AT55">
        <v>7.1705300000000003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70.53</v>
      </c>
      <c r="BA55">
        <f t="shared" si="1"/>
        <v>2026.1458979999998</v>
      </c>
      <c r="BD55">
        <v>23.28</v>
      </c>
      <c r="BE55">
        <v>4.05</v>
      </c>
      <c r="BF55">
        <v>0.79</v>
      </c>
      <c r="BG55">
        <v>1.91</v>
      </c>
      <c r="BH55">
        <v>5.09</v>
      </c>
      <c r="BI55">
        <v>4.62</v>
      </c>
      <c r="BJ55">
        <v>2.72</v>
      </c>
      <c r="BK55">
        <v>3.07</v>
      </c>
      <c r="BL55">
        <v>1.64</v>
      </c>
      <c r="BM55">
        <v>0</v>
      </c>
      <c r="BN55">
        <v>0.48</v>
      </c>
      <c r="BO55">
        <v>13.63</v>
      </c>
      <c r="BP55">
        <v>3.61</v>
      </c>
      <c r="BQ55">
        <v>4.26</v>
      </c>
      <c r="BR55">
        <v>0.99</v>
      </c>
      <c r="BS55">
        <v>0.39</v>
      </c>
      <c r="BT55">
        <v>0</v>
      </c>
      <c r="BU55">
        <v>0</v>
      </c>
      <c r="BV55">
        <v>0</v>
      </c>
      <c r="BW55">
        <f t="shared" si="2"/>
        <v>70.53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100.67633499999999</v>
      </c>
      <c r="L56">
        <v>477.97734600000001</v>
      </c>
      <c r="M56">
        <v>44.477400000000003</v>
      </c>
      <c r="N56">
        <v>114.215062</v>
      </c>
      <c r="O56">
        <v>119.572293</v>
      </c>
      <c r="P56">
        <v>121.430554</v>
      </c>
      <c r="Q56">
        <v>13.144425</v>
      </c>
      <c r="R56">
        <v>23.017344999999999</v>
      </c>
      <c r="S56">
        <v>14.471109</v>
      </c>
      <c r="T56">
        <v>0</v>
      </c>
      <c r="U56">
        <v>337.42392799999999</v>
      </c>
      <c r="V56">
        <v>9.0501839999999998</v>
      </c>
      <c r="W56">
        <v>18.785029999999999</v>
      </c>
      <c r="X56">
        <v>88.954800000000006</v>
      </c>
      <c r="Y56">
        <v>0</v>
      </c>
      <c r="Z56">
        <v>0</v>
      </c>
      <c r="AA56">
        <v>0</v>
      </c>
      <c r="AB56">
        <v>25.468222999999998</v>
      </c>
      <c r="AC56">
        <v>18.733477000000001</v>
      </c>
      <c r="AD56">
        <v>35.380515000000003</v>
      </c>
      <c r="AE56">
        <v>47.800206000000003</v>
      </c>
      <c r="AF56">
        <v>28.600902000000001</v>
      </c>
      <c r="AG56">
        <v>37.794961000000001</v>
      </c>
      <c r="AH56">
        <v>73.252343999999994</v>
      </c>
      <c r="AI56">
        <v>0</v>
      </c>
      <c r="AJ56">
        <v>0</v>
      </c>
      <c r="AK56">
        <v>24.539922000000001</v>
      </c>
      <c r="AL56">
        <v>46.065049999999999</v>
      </c>
      <c r="AM56">
        <v>0</v>
      </c>
      <c r="AN56">
        <v>0.85085299999999997</v>
      </c>
      <c r="AO56">
        <v>28.142590999999999</v>
      </c>
      <c r="AP56">
        <v>9.1656320000000004</v>
      </c>
      <c r="AQ56">
        <v>30.091861999999999</v>
      </c>
      <c r="AR56">
        <v>23.484067</v>
      </c>
      <c r="AS56">
        <v>20.810782</v>
      </c>
      <c r="AT56">
        <v>7.1705300000000003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70.53</v>
      </c>
      <c r="BA56">
        <f t="shared" si="1"/>
        <v>2011.0777279999998</v>
      </c>
      <c r="BD56">
        <v>23.28</v>
      </c>
      <c r="BE56">
        <v>4.05</v>
      </c>
      <c r="BF56">
        <v>0.79</v>
      </c>
      <c r="BG56">
        <v>1.91</v>
      </c>
      <c r="BH56">
        <v>5.09</v>
      </c>
      <c r="BI56">
        <v>4.62</v>
      </c>
      <c r="BJ56">
        <v>2.72</v>
      </c>
      <c r="BK56">
        <v>3.07</v>
      </c>
      <c r="BL56">
        <v>1.64</v>
      </c>
      <c r="BM56">
        <v>0</v>
      </c>
      <c r="BN56">
        <v>0.48</v>
      </c>
      <c r="BO56">
        <v>13.63</v>
      </c>
      <c r="BP56">
        <v>3.61</v>
      </c>
      <c r="BQ56">
        <v>4.26</v>
      </c>
      <c r="BR56">
        <v>0.99</v>
      </c>
      <c r="BS56">
        <v>0.39</v>
      </c>
      <c r="BT56">
        <v>0</v>
      </c>
      <c r="BU56">
        <v>0</v>
      </c>
      <c r="BV56">
        <v>0</v>
      </c>
      <c r="BW56">
        <f t="shared" si="2"/>
        <v>70.53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100.67633499999999</v>
      </c>
      <c r="L57">
        <v>506.98434600000002</v>
      </c>
      <c r="M57">
        <v>44.477400000000003</v>
      </c>
      <c r="N57">
        <v>114.215062</v>
      </c>
      <c r="O57">
        <v>119.572293</v>
      </c>
      <c r="P57">
        <v>121.430554</v>
      </c>
      <c r="Q57">
        <v>13.144425</v>
      </c>
      <c r="R57">
        <v>23.017344999999999</v>
      </c>
      <c r="S57">
        <v>14.471109</v>
      </c>
      <c r="T57">
        <v>0</v>
      </c>
      <c r="U57">
        <v>337.42392799999999</v>
      </c>
      <c r="V57">
        <v>9.0501839999999998</v>
      </c>
      <c r="W57">
        <v>18.785029999999999</v>
      </c>
      <c r="X57">
        <v>88.954800000000006</v>
      </c>
      <c r="Y57">
        <v>0</v>
      </c>
      <c r="Z57">
        <v>6.3368690000000001</v>
      </c>
      <c r="AA57">
        <v>0</v>
      </c>
      <c r="AB57">
        <v>25.468222999999998</v>
      </c>
      <c r="AC57">
        <v>18.733477000000001</v>
      </c>
      <c r="AD57">
        <v>35.380515000000003</v>
      </c>
      <c r="AE57">
        <v>47.800206000000003</v>
      </c>
      <c r="AF57">
        <v>28.600902000000001</v>
      </c>
      <c r="AG57">
        <v>37.794961000000001</v>
      </c>
      <c r="AH57">
        <v>73.252343999999994</v>
      </c>
      <c r="AI57">
        <v>3.077159</v>
      </c>
      <c r="AJ57">
        <v>0</v>
      </c>
      <c r="AK57">
        <v>24.539922000000001</v>
      </c>
      <c r="AL57">
        <v>46.065049999999999</v>
      </c>
      <c r="AM57">
        <v>0</v>
      </c>
      <c r="AN57">
        <v>0.85085299999999997</v>
      </c>
      <c r="AO57">
        <v>28.142590999999999</v>
      </c>
      <c r="AP57">
        <v>9.1656320000000004</v>
      </c>
      <c r="AQ57">
        <v>30.091861999999999</v>
      </c>
      <c r="AR57">
        <v>23.484067</v>
      </c>
      <c r="AS57">
        <v>20.810782</v>
      </c>
      <c r="AT57">
        <v>7.1705300000000003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69.72</v>
      </c>
      <c r="BA57">
        <f t="shared" si="1"/>
        <v>2048.688756</v>
      </c>
      <c r="BD57">
        <v>23.27</v>
      </c>
      <c r="BE57">
        <v>4.05</v>
      </c>
      <c r="BF57">
        <v>0.79</v>
      </c>
      <c r="BG57">
        <v>1.91</v>
      </c>
      <c r="BH57">
        <v>5.09</v>
      </c>
      <c r="BI57">
        <v>4.62</v>
      </c>
      <c r="BJ57">
        <v>2.72</v>
      </c>
      <c r="BK57">
        <v>3.07</v>
      </c>
      <c r="BL57">
        <v>0.84</v>
      </c>
      <c r="BM57">
        <v>0</v>
      </c>
      <c r="BN57">
        <v>0.48</v>
      </c>
      <c r="BO57">
        <v>13.63</v>
      </c>
      <c r="BP57">
        <v>3.61</v>
      </c>
      <c r="BQ57">
        <v>4.26</v>
      </c>
      <c r="BR57">
        <v>0.99</v>
      </c>
      <c r="BS57">
        <v>0.39</v>
      </c>
      <c r="BT57">
        <v>0</v>
      </c>
      <c r="BU57">
        <v>0</v>
      </c>
      <c r="BV57">
        <v>0</v>
      </c>
      <c r="BW57">
        <f t="shared" si="2"/>
        <v>69.72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100.67633499999999</v>
      </c>
      <c r="L58">
        <v>527.21962900000005</v>
      </c>
      <c r="M58">
        <v>44.477400000000003</v>
      </c>
      <c r="N58">
        <v>114.215062</v>
      </c>
      <c r="O58">
        <v>119.572293</v>
      </c>
      <c r="P58">
        <v>121.430554</v>
      </c>
      <c r="Q58">
        <v>13.144425</v>
      </c>
      <c r="R58">
        <v>23.017344999999999</v>
      </c>
      <c r="S58">
        <v>14.471109</v>
      </c>
      <c r="T58">
        <v>0</v>
      </c>
      <c r="U58">
        <v>337.42392799999999</v>
      </c>
      <c r="V58">
        <v>13.971705</v>
      </c>
      <c r="W58">
        <v>18.649664000000001</v>
      </c>
      <c r="X58">
        <v>106.844674</v>
      </c>
      <c r="Y58">
        <v>0</v>
      </c>
      <c r="Z58">
        <v>6.3368690000000001</v>
      </c>
      <c r="AA58">
        <v>0</v>
      </c>
      <c r="AB58">
        <v>25.468222999999998</v>
      </c>
      <c r="AC58">
        <v>18.733477000000001</v>
      </c>
      <c r="AD58">
        <v>35.380515000000003</v>
      </c>
      <c r="AE58">
        <v>47.800206000000003</v>
      </c>
      <c r="AF58">
        <v>28.600902000000001</v>
      </c>
      <c r="AG58">
        <v>37.794961000000001</v>
      </c>
      <c r="AH58">
        <v>73.252343999999994</v>
      </c>
      <c r="AI58">
        <v>13.539501</v>
      </c>
      <c r="AJ58">
        <v>0</v>
      </c>
      <c r="AK58">
        <v>24.539922000000001</v>
      </c>
      <c r="AL58">
        <v>46.065049999999999</v>
      </c>
      <c r="AM58">
        <v>0</v>
      </c>
      <c r="AN58">
        <v>0.85085299999999997</v>
      </c>
      <c r="AO58">
        <v>28.142590999999999</v>
      </c>
      <c r="AP58">
        <v>9.1656320000000004</v>
      </c>
      <c r="AQ58">
        <v>45.137793000000002</v>
      </c>
      <c r="AR58">
        <v>23.484067</v>
      </c>
      <c r="AS58">
        <v>20.810782</v>
      </c>
      <c r="AT58">
        <v>7.1705300000000003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69.41</v>
      </c>
      <c r="BA58">
        <f t="shared" si="1"/>
        <v>2116.7983409999997</v>
      </c>
      <c r="BD58">
        <v>22.96</v>
      </c>
      <c r="BE58">
        <v>4.05</v>
      </c>
      <c r="BF58">
        <v>0.79</v>
      </c>
      <c r="BG58">
        <v>1.91</v>
      </c>
      <c r="BH58">
        <v>5.09</v>
      </c>
      <c r="BI58">
        <v>4.62</v>
      </c>
      <c r="BJ58">
        <v>2.72</v>
      </c>
      <c r="BK58">
        <v>3.07</v>
      </c>
      <c r="BL58">
        <v>0.84</v>
      </c>
      <c r="BM58">
        <v>0</v>
      </c>
      <c r="BN58">
        <v>0.48</v>
      </c>
      <c r="BO58">
        <v>13.63</v>
      </c>
      <c r="BP58">
        <v>3.61</v>
      </c>
      <c r="BQ58">
        <v>4.26</v>
      </c>
      <c r="BR58">
        <v>0.99</v>
      </c>
      <c r="BS58">
        <v>0.39</v>
      </c>
      <c r="BT58">
        <v>0</v>
      </c>
      <c r="BU58">
        <v>0</v>
      </c>
      <c r="BV58">
        <v>0</v>
      </c>
      <c r="BW58">
        <f t="shared" si="2"/>
        <v>69.41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100.67633499999999</v>
      </c>
      <c r="L59">
        <v>527.21962900000005</v>
      </c>
      <c r="M59">
        <v>44.477400000000003</v>
      </c>
      <c r="N59">
        <v>114.215062</v>
      </c>
      <c r="O59">
        <v>119.572293</v>
      </c>
      <c r="P59">
        <v>121.430554</v>
      </c>
      <c r="Q59">
        <v>13.144425</v>
      </c>
      <c r="R59">
        <v>23.017344999999999</v>
      </c>
      <c r="S59">
        <v>14.471109</v>
      </c>
      <c r="T59">
        <v>0</v>
      </c>
      <c r="U59">
        <v>337.42392799999999</v>
      </c>
      <c r="V59">
        <v>13.971705</v>
      </c>
      <c r="W59">
        <v>18.649664000000001</v>
      </c>
      <c r="X59">
        <v>106.844674</v>
      </c>
      <c r="Y59">
        <v>0</v>
      </c>
      <c r="Z59">
        <v>6.3368690000000001</v>
      </c>
      <c r="AA59">
        <v>0</v>
      </c>
      <c r="AB59">
        <v>25.468222999999998</v>
      </c>
      <c r="AC59">
        <v>18.733477000000001</v>
      </c>
      <c r="AD59">
        <v>35.380515000000003</v>
      </c>
      <c r="AE59">
        <v>47.800206000000003</v>
      </c>
      <c r="AF59">
        <v>28.600902000000001</v>
      </c>
      <c r="AG59">
        <v>37.794961000000001</v>
      </c>
      <c r="AH59">
        <v>73.252343999999994</v>
      </c>
      <c r="AI59">
        <v>13.539501</v>
      </c>
      <c r="AJ59">
        <v>0</v>
      </c>
      <c r="AK59">
        <v>24.539922000000001</v>
      </c>
      <c r="AL59">
        <v>46.065049999999999</v>
      </c>
      <c r="AM59">
        <v>0</v>
      </c>
      <c r="AN59">
        <v>0.85085299999999997</v>
      </c>
      <c r="AO59">
        <v>28.142590999999999</v>
      </c>
      <c r="AP59">
        <v>9.1656320000000004</v>
      </c>
      <c r="AQ59">
        <v>45.137793000000002</v>
      </c>
      <c r="AR59">
        <v>23.484067</v>
      </c>
      <c r="AS59">
        <v>20.810782</v>
      </c>
      <c r="AT59">
        <v>7.1705300000000003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69.209999999999994</v>
      </c>
      <c r="BA59">
        <f t="shared" si="1"/>
        <v>2116.5983409999999</v>
      </c>
      <c r="BD59">
        <v>22.87</v>
      </c>
      <c r="BE59">
        <v>4.05</v>
      </c>
      <c r="BF59">
        <v>0.78</v>
      </c>
      <c r="BG59">
        <v>1.91</v>
      </c>
      <c r="BH59">
        <v>5.09</v>
      </c>
      <c r="BI59">
        <v>4.62</v>
      </c>
      <c r="BJ59">
        <v>2.72</v>
      </c>
      <c r="BK59">
        <v>2.97</v>
      </c>
      <c r="BL59">
        <v>0.84</v>
      </c>
      <c r="BM59">
        <v>0</v>
      </c>
      <c r="BN59">
        <v>0.48</v>
      </c>
      <c r="BO59">
        <v>13.63</v>
      </c>
      <c r="BP59">
        <v>3.61</v>
      </c>
      <c r="BQ59">
        <v>4.26</v>
      </c>
      <c r="BR59">
        <v>0.99</v>
      </c>
      <c r="BS59">
        <v>0.39</v>
      </c>
      <c r="BT59">
        <v>0</v>
      </c>
      <c r="BU59">
        <v>0</v>
      </c>
      <c r="BV59">
        <v>0</v>
      </c>
      <c r="BW59">
        <f t="shared" si="2"/>
        <v>69.209999999999994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100.67633499999999</v>
      </c>
      <c r="L60">
        <v>527.21962900000005</v>
      </c>
      <c r="M60">
        <v>44.477400000000003</v>
      </c>
      <c r="N60">
        <v>114.215062</v>
      </c>
      <c r="O60">
        <v>119.572293</v>
      </c>
      <c r="P60">
        <v>121.430554</v>
      </c>
      <c r="Q60">
        <v>13.144425</v>
      </c>
      <c r="R60">
        <v>23.017344999999999</v>
      </c>
      <c r="S60">
        <v>14.471109</v>
      </c>
      <c r="T60">
        <v>0</v>
      </c>
      <c r="U60">
        <v>337.42392799999999</v>
      </c>
      <c r="V60">
        <v>13.971705</v>
      </c>
      <c r="W60">
        <v>18.649664000000001</v>
      </c>
      <c r="X60">
        <v>106.844674</v>
      </c>
      <c r="Y60">
        <v>0</v>
      </c>
      <c r="Z60">
        <v>6.3368690000000001</v>
      </c>
      <c r="AA60">
        <v>0</v>
      </c>
      <c r="AB60">
        <v>25.468222999999998</v>
      </c>
      <c r="AC60">
        <v>18.733477000000001</v>
      </c>
      <c r="AD60">
        <v>35.380515000000003</v>
      </c>
      <c r="AE60">
        <v>47.800206000000003</v>
      </c>
      <c r="AF60">
        <v>28.600902000000001</v>
      </c>
      <c r="AG60">
        <v>37.794961000000001</v>
      </c>
      <c r="AH60">
        <v>73.252343999999994</v>
      </c>
      <c r="AI60">
        <v>13.539501</v>
      </c>
      <c r="AJ60">
        <v>0</v>
      </c>
      <c r="AK60">
        <v>24.539922000000001</v>
      </c>
      <c r="AL60">
        <v>46.065049999999999</v>
      </c>
      <c r="AM60">
        <v>0</v>
      </c>
      <c r="AN60">
        <v>0.85085299999999997</v>
      </c>
      <c r="AO60">
        <v>28.142590999999999</v>
      </c>
      <c r="AP60">
        <v>9.1656320000000004</v>
      </c>
      <c r="AQ60">
        <v>45.137793000000002</v>
      </c>
      <c r="AR60">
        <v>23.484067</v>
      </c>
      <c r="AS60">
        <v>20.810782</v>
      </c>
      <c r="AT60">
        <v>7.1705300000000003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69.209999999999994</v>
      </c>
      <c r="BA60">
        <f t="shared" si="1"/>
        <v>2116.5983409999999</v>
      </c>
      <c r="BD60">
        <v>22.87</v>
      </c>
      <c r="BE60">
        <v>4.05</v>
      </c>
      <c r="BF60">
        <v>0.78</v>
      </c>
      <c r="BG60">
        <v>1.91</v>
      </c>
      <c r="BH60">
        <v>5.09</v>
      </c>
      <c r="BI60">
        <v>4.62</v>
      </c>
      <c r="BJ60">
        <v>2.72</v>
      </c>
      <c r="BK60">
        <v>2.97</v>
      </c>
      <c r="BL60">
        <v>0.84</v>
      </c>
      <c r="BM60">
        <v>0</v>
      </c>
      <c r="BN60">
        <v>0.48</v>
      </c>
      <c r="BO60">
        <v>13.63</v>
      </c>
      <c r="BP60">
        <v>3.61</v>
      </c>
      <c r="BQ60">
        <v>4.26</v>
      </c>
      <c r="BR60">
        <v>0.99</v>
      </c>
      <c r="BS60">
        <v>0.39</v>
      </c>
      <c r="BT60">
        <v>0</v>
      </c>
      <c r="BU60">
        <v>0</v>
      </c>
      <c r="BV60">
        <v>0</v>
      </c>
      <c r="BW60">
        <f t="shared" si="2"/>
        <v>69.209999999999994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100.67633499999999</v>
      </c>
      <c r="L61">
        <v>527.21962900000005</v>
      </c>
      <c r="M61">
        <v>44.477400000000003</v>
      </c>
      <c r="N61">
        <v>114.215062</v>
      </c>
      <c r="O61">
        <v>119.572293</v>
      </c>
      <c r="P61">
        <v>121.430554</v>
      </c>
      <c r="Q61">
        <v>13.144425</v>
      </c>
      <c r="R61">
        <v>23.017344999999999</v>
      </c>
      <c r="S61">
        <v>14.471109</v>
      </c>
      <c r="T61">
        <v>0</v>
      </c>
      <c r="U61">
        <v>337.42392799999999</v>
      </c>
      <c r="V61">
        <v>13.971705</v>
      </c>
      <c r="W61">
        <v>18.649664000000001</v>
      </c>
      <c r="X61">
        <v>106.844674</v>
      </c>
      <c r="Y61">
        <v>0</v>
      </c>
      <c r="Z61">
        <v>6.3368690000000001</v>
      </c>
      <c r="AA61">
        <v>0</v>
      </c>
      <c r="AB61">
        <v>25.468222999999998</v>
      </c>
      <c r="AC61">
        <v>18.733477000000001</v>
      </c>
      <c r="AD61">
        <v>35.380515000000003</v>
      </c>
      <c r="AE61">
        <v>47.800206000000003</v>
      </c>
      <c r="AF61">
        <v>28.600902000000001</v>
      </c>
      <c r="AG61">
        <v>37.794961000000001</v>
      </c>
      <c r="AH61">
        <v>73.252343999999994</v>
      </c>
      <c r="AI61">
        <v>13.539501</v>
      </c>
      <c r="AJ61">
        <v>0</v>
      </c>
      <c r="AK61">
        <v>24.539922000000001</v>
      </c>
      <c r="AL61">
        <v>56.17689</v>
      </c>
      <c r="AM61">
        <v>0</v>
      </c>
      <c r="AN61">
        <v>0.85085299999999997</v>
      </c>
      <c r="AO61">
        <v>28.142590999999999</v>
      </c>
      <c r="AP61">
        <v>9.1656320000000004</v>
      </c>
      <c r="AQ61">
        <v>45.137793000000002</v>
      </c>
      <c r="AR61">
        <v>23.484067</v>
      </c>
      <c r="AS61">
        <v>20.810782</v>
      </c>
      <c r="AT61">
        <v>7.1705300000000003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69.55</v>
      </c>
      <c r="BA61">
        <f t="shared" si="1"/>
        <v>2127.0501809999996</v>
      </c>
      <c r="BD61">
        <v>23.28</v>
      </c>
      <c r="BE61">
        <v>3.98</v>
      </c>
      <c r="BF61">
        <v>0.78</v>
      </c>
      <c r="BG61">
        <v>1.91</v>
      </c>
      <c r="BH61">
        <v>5.09</v>
      </c>
      <c r="BI61">
        <v>4.62</v>
      </c>
      <c r="BJ61">
        <v>2.72</v>
      </c>
      <c r="BK61">
        <v>2.97</v>
      </c>
      <c r="BL61">
        <v>0.84</v>
      </c>
      <c r="BM61">
        <v>0</v>
      </c>
      <c r="BN61">
        <v>0.48</v>
      </c>
      <c r="BO61">
        <v>13.63</v>
      </c>
      <c r="BP61">
        <v>3.61</v>
      </c>
      <c r="BQ61">
        <v>4.26</v>
      </c>
      <c r="BR61">
        <v>0.99</v>
      </c>
      <c r="BS61">
        <v>0.39</v>
      </c>
      <c r="BT61">
        <v>0</v>
      </c>
      <c r="BU61">
        <v>0</v>
      </c>
      <c r="BV61">
        <v>0</v>
      </c>
      <c r="BW61">
        <f t="shared" si="2"/>
        <v>69.55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100.67633499999999</v>
      </c>
      <c r="L62">
        <v>527.21962900000005</v>
      </c>
      <c r="M62">
        <v>44.477400000000003</v>
      </c>
      <c r="N62">
        <v>114.215062</v>
      </c>
      <c r="O62">
        <v>119.572293</v>
      </c>
      <c r="P62">
        <v>121.430554</v>
      </c>
      <c r="Q62">
        <v>13.144425</v>
      </c>
      <c r="R62">
        <v>23.017344999999999</v>
      </c>
      <c r="S62">
        <v>14.471109</v>
      </c>
      <c r="T62">
        <v>0</v>
      </c>
      <c r="U62">
        <v>337.42392799999999</v>
      </c>
      <c r="V62">
        <v>13.971705</v>
      </c>
      <c r="W62">
        <v>18.649664000000001</v>
      </c>
      <c r="X62">
        <v>106.844674</v>
      </c>
      <c r="Y62">
        <v>0</v>
      </c>
      <c r="Z62">
        <v>6.3368690000000001</v>
      </c>
      <c r="AA62">
        <v>0</v>
      </c>
      <c r="AB62">
        <v>12.631000999999999</v>
      </c>
      <c r="AC62">
        <v>18.733477000000001</v>
      </c>
      <c r="AD62">
        <v>35.380515000000003</v>
      </c>
      <c r="AE62">
        <v>47.800206000000003</v>
      </c>
      <c r="AF62">
        <v>28.600902000000001</v>
      </c>
      <c r="AG62">
        <v>37.794961000000001</v>
      </c>
      <c r="AH62">
        <v>73.252343999999994</v>
      </c>
      <c r="AI62">
        <v>13.539501</v>
      </c>
      <c r="AJ62">
        <v>0</v>
      </c>
      <c r="AK62">
        <v>24.539922000000001</v>
      </c>
      <c r="AL62">
        <v>56.17689</v>
      </c>
      <c r="AM62">
        <v>0</v>
      </c>
      <c r="AN62">
        <v>0.85085299999999997</v>
      </c>
      <c r="AO62">
        <v>28.142590999999999</v>
      </c>
      <c r="AP62">
        <v>9.1656320000000004</v>
      </c>
      <c r="AQ62">
        <v>45.137793000000002</v>
      </c>
      <c r="AR62">
        <v>23.484067</v>
      </c>
      <c r="AS62">
        <v>20.810782</v>
      </c>
      <c r="AT62">
        <v>7.1705300000000003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69.289999999999992</v>
      </c>
      <c r="BA62">
        <f t="shared" si="1"/>
        <v>2113.9529589999997</v>
      </c>
      <c r="BD62">
        <v>23.01</v>
      </c>
      <c r="BE62">
        <v>3.98</v>
      </c>
      <c r="BF62">
        <v>0.78</v>
      </c>
      <c r="BG62">
        <v>1.91</v>
      </c>
      <c r="BH62">
        <v>5.09</v>
      </c>
      <c r="BI62">
        <v>4.62</v>
      </c>
      <c r="BJ62">
        <v>2.72</v>
      </c>
      <c r="BK62">
        <v>2.98</v>
      </c>
      <c r="BL62">
        <v>0.84</v>
      </c>
      <c r="BM62">
        <v>0</v>
      </c>
      <c r="BN62">
        <v>0.48</v>
      </c>
      <c r="BO62">
        <v>13.63</v>
      </c>
      <c r="BP62">
        <v>3.61</v>
      </c>
      <c r="BQ62">
        <v>4.26</v>
      </c>
      <c r="BR62">
        <v>0.99</v>
      </c>
      <c r="BS62">
        <v>0.39</v>
      </c>
      <c r="BT62">
        <v>0</v>
      </c>
      <c r="BU62">
        <v>0</v>
      </c>
      <c r="BV62">
        <v>0</v>
      </c>
      <c r="BW62">
        <f t="shared" si="2"/>
        <v>69.289999999999992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100.67633499999999</v>
      </c>
      <c r="L63">
        <v>527.21962900000005</v>
      </c>
      <c r="M63">
        <v>44.477400000000003</v>
      </c>
      <c r="N63">
        <v>114.215062</v>
      </c>
      <c r="O63">
        <v>119.572293</v>
      </c>
      <c r="P63">
        <v>121.430554</v>
      </c>
      <c r="Q63">
        <v>13.144425</v>
      </c>
      <c r="R63">
        <v>23.017344999999999</v>
      </c>
      <c r="S63">
        <v>14.471109</v>
      </c>
      <c r="T63">
        <v>0</v>
      </c>
      <c r="U63">
        <v>337.42392799999999</v>
      </c>
      <c r="V63">
        <v>13.971705</v>
      </c>
      <c r="W63">
        <v>18.649664000000001</v>
      </c>
      <c r="X63">
        <v>106.844674</v>
      </c>
      <c r="Y63">
        <v>0</v>
      </c>
      <c r="Z63">
        <v>6.3368690000000001</v>
      </c>
      <c r="AA63">
        <v>0</v>
      </c>
      <c r="AB63">
        <v>12.631000999999999</v>
      </c>
      <c r="AC63">
        <v>18.733477000000001</v>
      </c>
      <c r="AD63">
        <v>35.380515000000003</v>
      </c>
      <c r="AE63">
        <v>47.800206000000003</v>
      </c>
      <c r="AF63">
        <v>28.600902000000001</v>
      </c>
      <c r="AG63">
        <v>37.794961000000001</v>
      </c>
      <c r="AH63">
        <v>73.252343999999994</v>
      </c>
      <c r="AI63">
        <v>13.539501</v>
      </c>
      <c r="AJ63">
        <v>0</v>
      </c>
      <c r="AK63">
        <v>24.539922000000001</v>
      </c>
      <c r="AL63">
        <v>56.17689</v>
      </c>
      <c r="AM63">
        <v>0</v>
      </c>
      <c r="AN63">
        <v>0.85085299999999997</v>
      </c>
      <c r="AO63">
        <v>28.142590999999999</v>
      </c>
      <c r="AP63">
        <v>9.1656320000000004</v>
      </c>
      <c r="AQ63">
        <v>60.183723999999998</v>
      </c>
      <c r="AR63">
        <v>23.484067</v>
      </c>
      <c r="AS63">
        <v>20.810782</v>
      </c>
      <c r="AT63">
        <v>7.1705300000000003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70.33</v>
      </c>
      <c r="BA63">
        <f t="shared" si="1"/>
        <v>2130.0388899999994</v>
      </c>
      <c r="BD63">
        <v>24.05</v>
      </c>
      <c r="BE63">
        <v>3.99</v>
      </c>
      <c r="BF63">
        <v>0.77</v>
      </c>
      <c r="BG63">
        <v>1.91</v>
      </c>
      <c r="BH63">
        <v>5.09</v>
      </c>
      <c r="BI63">
        <v>4.62</v>
      </c>
      <c r="BJ63">
        <v>2.72</v>
      </c>
      <c r="BK63">
        <v>2.98</v>
      </c>
      <c r="BL63">
        <v>0.84</v>
      </c>
      <c r="BM63">
        <v>0</v>
      </c>
      <c r="BN63">
        <v>0.48</v>
      </c>
      <c r="BO63">
        <v>13.63</v>
      </c>
      <c r="BP63">
        <v>3.61</v>
      </c>
      <c r="BQ63">
        <v>4.26</v>
      </c>
      <c r="BR63">
        <v>0.99</v>
      </c>
      <c r="BS63">
        <v>0.39</v>
      </c>
      <c r="BT63">
        <v>0</v>
      </c>
      <c r="BU63">
        <v>0</v>
      </c>
      <c r="BV63">
        <v>0</v>
      </c>
      <c r="BW63">
        <f t="shared" si="2"/>
        <v>70.33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100.67633499999999</v>
      </c>
      <c r="L64">
        <v>527.21962900000005</v>
      </c>
      <c r="M64">
        <v>44.477400000000003</v>
      </c>
      <c r="N64">
        <v>114.215062</v>
      </c>
      <c r="O64">
        <v>119.572293</v>
      </c>
      <c r="P64">
        <v>121.430554</v>
      </c>
      <c r="Q64">
        <v>13.144425</v>
      </c>
      <c r="R64">
        <v>23.017344999999999</v>
      </c>
      <c r="S64">
        <v>14.471109</v>
      </c>
      <c r="T64">
        <v>0</v>
      </c>
      <c r="U64">
        <v>337.42392799999999</v>
      </c>
      <c r="V64">
        <v>13.971705</v>
      </c>
      <c r="W64">
        <v>18.649664000000001</v>
      </c>
      <c r="X64">
        <v>106.844674</v>
      </c>
      <c r="Y64">
        <v>0</v>
      </c>
      <c r="Z64">
        <v>6.3368690000000001</v>
      </c>
      <c r="AA64">
        <v>0</v>
      </c>
      <c r="AB64">
        <v>12.631000999999999</v>
      </c>
      <c r="AC64">
        <v>18.733477000000001</v>
      </c>
      <c r="AD64">
        <v>35.380515000000003</v>
      </c>
      <c r="AE64">
        <v>47.800206000000003</v>
      </c>
      <c r="AF64">
        <v>28.600902000000001</v>
      </c>
      <c r="AG64">
        <v>37.794961000000001</v>
      </c>
      <c r="AH64">
        <v>73.252343999999994</v>
      </c>
      <c r="AI64">
        <v>13.539501</v>
      </c>
      <c r="AJ64">
        <v>0</v>
      </c>
      <c r="AK64">
        <v>24.539922000000001</v>
      </c>
      <c r="AL64">
        <v>56.17689</v>
      </c>
      <c r="AM64">
        <v>0</v>
      </c>
      <c r="AN64">
        <v>0.85085299999999997</v>
      </c>
      <c r="AO64">
        <v>28.142590999999999</v>
      </c>
      <c r="AP64">
        <v>9.1656320000000004</v>
      </c>
      <c r="AQ64">
        <v>60.183723999999998</v>
      </c>
      <c r="AR64">
        <v>23.484067</v>
      </c>
      <c r="AS64">
        <v>20.810782</v>
      </c>
      <c r="AT64">
        <v>7.1705300000000003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70.349999999999994</v>
      </c>
      <c r="BA64">
        <f t="shared" si="1"/>
        <v>2130.0588899999993</v>
      </c>
      <c r="BD64">
        <v>24.05</v>
      </c>
      <c r="BE64">
        <v>4.01</v>
      </c>
      <c r="BF64">
        <v>0.77</v>
      </c>
      <c r="BG64">
        <v>1.91</v>
      </c>
      <c r="BH64">
        <v>5.09</v>
      </c>
      <c r="BI64">
        <v>4.62</v>
      </c>
      <c r="BJ64">
        <v>2.72</v>
      </c>
      <c r="BK64">
        <v>2.98</v>
      </c>
      <c r="BL64">
        <v>0.84</v>
      </c>
      <c r="BM64">
        <v>0</v>
      </c>
      <c r="BN64">
        <v>0.48</v>
      </c>
      <c r="BO64">
        <v>13.63</v>
      </c>
      <c r="BP64">
        <v>3.61</v>
      </c>
      <c r="BQ64">
        <v>4.26</v>
      </c>
      <c r="BR64">
        <v>0.99</v>
      </c>
      <c r="BS64">
        <v>0.39</v>
      </c>
      <c r="BT64">
        <v>0</v>
      </c>
      <c r="BU64">
        <v>0</v>
      </c>
      <c r="BV64">
        <v>0</v>
      </c>
      <c r="BW64">
        <f t="shared" si="2"/>
        <v>70.349999999999994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100.67633499999999</v>
      </c>
      <c r="L65">
        <v>527.21962900000005</v>
      </c>
      <c r="M65">
        <v>44.477400000000003</v>
      </c>
      <c r="N65">
        <v>114.215062</v>
      </c>
      <c r="O65">
        <v>119.572293</v>
      </c>
      <c r="P65">
        <v>121.430554</v>
      </c>
      <c r="Q65">
        <v>13.144425</v>
      </c>
      <c r="R65">
        <v>23.017344999999999</v>
      </c>
      <c r="S65">
        <v>14.471109</v>
      </c>
      <c r="T65">
        <v>0</v>
      </c>
      <c r="U65">
        <v>337.42392799999999</v>
      </c>
      <c r="V65">
        <v>13.971705</v>
      </c>
      <c r="W65">
        <v>18.785029999999999</v>
      </c>
      <c r="X65">
        <v>106.844674</v>
      </c>
      <c r="Y65">
        <v>0</v>
      </c>
      <c r="Z65">
        <v>6.3368690000000001</v>
      </c>
      <c r="AA65">
        <v>0</v>
      </c>
      <c r="AB65">
        <v>12.631000999999999</v>
      </c>
      <c r="AC65">
        <v>18.733477000000001</v>
      </c>
      <c r="AD65">
        <v>35.380515000000003</v>
      </c>
      <c r="AE65">
        <v>47.800206000000003</v>
      </c>
      <c r="AF65">
        <v>28.600902000000001</v>
      </c>
      <c r="AG65">
        <v>37.794961000000001</v>
      </c>
      <c r="AH65">
        <v>73.252343999999994</v>
      </c>
      <c r="AI65">
        <v>13.539501</v>
      </c>
      <c r="AJ65">
        <v>0</v>
      </c>
      <c r="AK65">
        <v>24.539922000000001</v>
      </c>
      <c r="AL65">
        <v>56.17689</v>
      </c>
      <c r="AM65">
        <v>0</v>
      </c>
      <c r="AN65">
        <v>0.85085299999999997</v>
      </c>
      <c r="AO65">
        <v>28.142590999999999</v>
      </c>
      <c r="AP65">
        <v>9.1656320000000004</v>
      </c>
      <c r="AQ65">
        <v>60.183723999999998</v>
      </c>
      <c r="AR65">
        <v>23.484067</v>
      </c>
      <c r="AS65">
        <v>20.810782</v>
      </c>
      <c r="AT65">
        <v>7.1705300000000003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70.91</v>
      </c>
      <c r="BA65">
        <f t="shared" si="1"/>
        <v>2130.7542559999993</v>
      </c>
      <c r="BD65">
        <v>24.05</v>
      </c>
      <c r="BE65">
        <v>4.05</v>
      </c>
      <c r="BF65">
        <v>0.77</v>
      </c>
      <c r="BG65">
        <v>1.91</v>
      </c>
      <c r="BH65">
        <v>5.09</v>
      </c>
      <c r="BI65">
        <v>4.62</v>
      </c>
      <c r="BJ65">
        <v>2.72</v>
      </c>
      <c r="BK65">
        <v>2.98</v>
      </c>
      <c r="BL65">
        <v>1.36</v>
      </c>
      <c r="BM65">
        <v>0</v>
      </c>
      <c r="BN65">
        <v>0.48</v>
      </c>
      <c r="BO65">
        <v>13.63</v>
      </c>
      <c r="BP65">
        <v>3.61</v>
      </c>
      <c r="BQ65">
        <v>4.26</v>
      </c>
      <c r="BR65">
        <v>0.99</v>
      </c>
      <c r="BS65">
        <v>0.39</v>
      </c>
      <c r="BT65">
        <v>0</v>
      </c>
      <c r="BU65">
        <v>0</v>
      </c>
      <c r="BV65">
        <v>0</v>
      </c>
      <c r="BW65">
        <f t="shared" si="2"/>
        <v>70.91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100.67633499999999</v>
      </c>
      <c r="L66">
        <v>527.21962900000005</v>
      </c>
      <c r="M66">
        <v>44.477400000000003</v>
      </c>
      <c r="N66">
        <v>114.215062</v>
      </c>
      <c r="O66">
        <v>119.572293</v>
      </c>
      <c r="P66">
        <v>121.430554</v>
      </c>
      <c r="Q66">
        <v>13.144425</v>
      </c>
      <c r="R66">
        <v>23.017344999999999</v>
      </c>
      <c r="S66">
        <v>14.471109</v>
      </c>
      <c r="T66">
        <v>0</v>
      </c>
      <c r="U66">
        <v>337.42392799999999</v>
      </c>
      <c r="V66">
        <v>13.971705</v>
      </c>
      <c r="W66">
        <v>18.785029999999999</v>
      </c>
      <c r="X66">
        <v>106.844674</v>
      </c>
      <c r="Y66">
        <v>0</v>
      </c>
      <c r="Z66">
        <v>6.3368690000000001</v>
      </c>
      <c r="AA66">
        <v>0</v>
      </c>
      <c r="AB66">
        <v>12.631000999999999</v>
      </c>
      <c r="AC66">
        <v>9.3575029999999995</v>
      </c>
      <c r="AD66">
        <v>35.380515000000003</v>
      </c>
      <c r="AE66">
        <v>47.800206000000003</v>
      </c>
      <c r="AF66">
        <v>28.600902000000001</v>
      </c>
      <c r="AG66">
        <v>37.794961000000001</v>
      </c>
      <c r="AH66">
        <v>105.39181000000001</v>
      </c>
      <c r="AI66">
        <v>13.539501</v>
      </c>
      <c r="AJ66">
        <v>0</v>
      </c>
      <c r="AK66">
        <v>24.539922000000001</v>
      </c>
      <c r="AL66">
        <v>56.17689</v>
      </c>
      <c r="AM66">
        <v>0</v>
      </c>
      <c r="AN66">
        <v>0.85085299999999997</v>
      </c>
      <c r="AO66">
        <v>28.142590999999999</v>
      </c>
      <c r="AP66">
        <v>9.1656320000000004</v>
      </c>
      <c r="AQ66">
        <v>60.183723999999998</v>
      </c>
      <c r="AR66">
        <v>51.237965000000003</v>
      </c>
      <c r="AS66">
        <v>20.810782</v>
      </c>
      <c r="AT66">
        <v>7.1705300000000003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71.09</v>
      </c>
      <c r="BA66">
        <f t="shared" si="1"/>
        <v>2181.4516459999995</v>
      </c>
      <c r="BD66">
        <v>24.05</v>
      </c>
      <c r="BE66">
        <v>4.05</v>
      </c>
      <c r="BF66">
        <v>0.77</v>
      </c>
      <c r="BG66">
        <v>1.91</v>
      </c>
      <c r="BH66">
        <v>5.09</v>
      </c>
      <c r="BI66">
        <v>4.62</v>
      </c>
      <c r="BJ66">
        <v>2.72</v>
      </c>
      <c r="BK66">
        <v>2.97</v>
      </c>
      <c r="BL66">
        <v>1.55</v>
      </c>
      <c r="BM66">
        <v>0</v>
      </c>
      <c r="BN66">
        <v>0.48</v>
      </c>
      <c r="BO66">
        <v>13.63</v>
      </c>
      <c r="BP66">
        <v>3.61</v>
      </c>
      <c r="BQ66">
        <v>4.26</v>
      </c>
      <c r="BR66">
        <v>0.99</v>
      </c>
      <c r="BS66">
        <v>0.39</v>
      </c>
      <c r="BT66">
        <v>0</v>
      </c>
      <c r="BU66">
        <v>0</v>
      </c>
      <c r="BV66">
        <v>0</v>
      </c>
      <c r="BW66">
        <f t="shared" si="2"/>
        <v>71.09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105.489734</v>
      </c>
      <c r="L67">
        <v>527.21962900000005</v>
      </c>
      <c r="M67">
        <v>44.477400000000003</v>
      </c>
      <c r="N67">
        <v>114.215062</v>
      </c>
      <c r="O67">
        <v>119.572293</v>
      </c>
      <c r="P67">
        <v>121.430554</v>
      </c>
      <c r="Q67">
        <v>13.144425</v>
      </c>
      <c r="R67">
        <v>23.017344999999999</v>
      </c>
      <c r="S67">
        <v>14.471109</v>
      </c>
      <c r="T67">
        <v>0</v>
      </c>
      <c r="U67">
        <v>333.94308799999999</v>
      </c>
      <c r="V67">
        <v>13.971705</v>
      </c>
      <c r="W67">
        <v>18.785029999999999</v>
      </c>
      <c r="X67">
        <v>106.844674</v>
      </c>
      <c r="Y67">
        <v>0</v>
      </c>
      <c r="Z67">
        <v>6.3368690000000001</v>
      </c>
      <c r="AA67">
        <v>0</v>
      </c>
      <c r="AB67">
        <v>25.468222999999998</v>
      </c>
      <c r="AC67">
        <v>18.715007</v>
      </c>
      <c r="AD67">
        <v>35.380515000000003</v>
      </c>
      <c r="AE67">
        <v>47.800206000000003</v>
      </c>
      <c r="AF67">
        <v>28.600902000000001</v>
      </c>
      <c r="AG67">
        <v>37.794961000000001</v>
      </c>
      <c r="AH67">
        <v>113.08330599999999</v>
      </c>
      <c r="AI67">
        <v>13.539501</v>
      </c>
      <c r="AJ67">
        <v>0</v>
      </c>
      <c r="AK67">
        <v>24.539922000000001</v>
      </c>
      <c r="AL67">
        <v>56.17689</v>
      </c>
      <c r="AM67">
        <v>0</v>
      </c>
      <c r="AN67">
        <v>0.85085299999999997</v>
      </c>
      <c r="AO67">
        <v>28.142590999999999</v>
      </c>
      <c r="AP67">
        <v>9.1656320000000004</v>
      </c>
      <c r="AQ67">
        <v>60.183723999999998</v>
      </c>
      <c r="AR67">
        <v>19.214237000000001</v>
      </c>
      <c r="AS67">
        <v>20.810782</v>
      </c>
      <c r="AT67">
        <v>7.1705300000000003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71.02</v>
      </c>
      <c r="BA67">
        <f t="shared" si="1"/>
        <v>2180.5766990000002</v>
      </c>
      <c r="BD67">
        <v>24.05</v>
      </c>
      <c r="BE67">
        <v>3.99</v>
      </c>
      <c r="BF67">
        <v>0.76</v>
      </c>
      <c r="BG67">
        <v>1.91</v>
      </c>
      <c r="BH67">
        <v>5.09</v>
      </c>
      <c r="BI67">
        <v>4.62</v>
      </c>
      <c r="BJ67">
        <v>2.72</v>
      </c>
      <c r="BK67">
        <v>2.97</v>
      </c>
      <c r="BL67">
        <v>1.55</v>
      </c>
      <c r="BM67">
        <v>0</v>
      </c>
      <c r="BN67">
        <v>0.48</v>
      </c>
      <c r="BO67">
        <v>13.63</v>
      </c>
      <c r="BP67">
        <v>3.61</v>
      </c>
      <c r="BQ67">
        <v>4.26</v>
      </c>
      <c r="BR67">
        <v>0.99</v>
      </c>
      <c r="BS67">
        <v>0.39</v>
      </c>
      <c r="BT67">
        <v>0</v>
      </c>
      <c r="BU67">
        <v>0</v>
      </c>
      <c r="BV67">
        <v>0</v>
      </c>
      <c r="BW67">
        <f t="shared" si="2"/>
        <v>71.02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105.46811599999999</v>
      </c>
      <c r="L68">
        <v>527.21962900000005</v>
      </c>
      <c r="M68">
        <v>44.477400000000003</v>
      </c>
      <c r="N68">
        <v>114.215062</v>
      </c>
      <c r="O68">
        <v>119.572293</v>
      </c>
      <c r="P68">
        <v>121.430554</v>
      </c>
      <c r="Q68">
        <v>13.144425</v>
      </c>
      <c r="R68">
        <v>23.017344999999999</v>
      </c>
      <c r="S68">
        <v>14.471109</v>
      </c>
      <c r="T68">
        <v>0</v>
      </c>
      <c r="U68">
        <v>333.94308799999999</v>
      </c>
      <c r="V68">
        <v>13.971705</v>
      </c>
      <c r="W68">
        <v>18.785029999999999</v>
      </c>
      <c r="X68">
        <v>106.844674</v>
      </c>
      <c r="Y68">
        <v>0</v>
      </c>
      <c r="Z68">
        <v>6.3368690000000001</v>
      </c>
      <c r="AA68">
        <v>0</v>
      </c>
      <c r="AB68">
        <v>25.468222999999998</v>
      </c>
      <c r="AC68">
        <v>18.715007</v>
      </c>
      <c r="AD68">
        <v>35.380515000000003</v>
      </c>
      <c r="AE68">
        <v>47.800206000000003</v>
      </c>
      <c r="AF68">
        <v>28.600902000000001</v>
      </c>
      <c r="AG68">
        <v>37.794961000000001</v>
      </c>
      <c r="AH68">
        <v>113.08330599999999</v>
      </c>
      <c r="AI68">
        <v>13.539501</v>
      </c>
      <c r="AJ68">
        <v>0</v>
      </c>
      <c r="AK68">
        <v>24.539922000000001</v>
      </c>
      <c r="AL68">
        <v>56.17689</v>
      </c>
      <c r="AM68">
        <v>0</v>
      </c>
      <c r="AN68">
        <v>0.85085299999999997</v>
      </c>
      <c r="AO68">
        <v>28.142590999999999</v>
      </c>
      <c r="AP68">
        <v>9.1656320000000004</v>
      </c>
      <c r="AQ68">
        <v>60.183723999999998</v>
      </c>
      <c r="AR68">
        <v>19.214237000000001</v>
      </c>
      <c r="AS68">
        <v>31.476308</v>
      </c>
      <c r="AT68">
        <v>7.1705300000000003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71.150000000000006</v>
      </c>
      <c r="BA68">
        <f t="shared" ref="BA68:BA99" si="4">SUM(B68:AZ68)</f>
        <v>2191.3506069999999</v>
      </c>
      <c r="BD68">
        <v>24.06</v>
      </c>
      <c r="BE68">
        <v>3.99</v>
      </c>
      <c r="BF68">
        <v>0.76</v>
      </c>
      <c r="BG68">
        <v>1.91</v>
      </c>
      <c r="BH68">
        <v>5.09</v>
      </c>
      <c r="BI68">
        <v>4.62</v>
      </c>
      <c r="BJ68">
        <v>2.72</v>
      </c>
      <c r="BK68">
        <v>2.97</v>
      </c>
      <c r="BL68">
        <v>1.67</v>
      </c>
      <c r="BM68">
        <v>0</v>
      </c>
      <c r="BN68">
        <v>0.48</v>
      </c>
      <c r="BO68">
        <v>13.63</v>
      </c>
      <c r="BP68">
        <v>3.61</v>
      </c>
      <c r="BQ68">
        <v>4.26</v>
      </c>
      <c r="BR68">
        <v>0.99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71.150000000000006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105.49697500000001</v>
      </c>
      <c r="L69">
        <v>527.21962900000005</v>
      </c>
      <c r="M69">
        <v>44.477400000000003</v>
      </c>
      <c r="N69">
        <v>114.215062</v>
      </c>
      <c r="O69">
        <v>119.572293</v>
      </c>
      <c r="P69">
        <v>121.430554</v>
      </c>
      <c r="Q69">
        <v>9.2768250000000005</v>
      </c>
      <c r="R69">
        <v>15.282145</v>
      </c>
      <c r="S69">
        <v>9.636609</v>
      </c>
      <c r="T69">
        <v>0</v>
      </c>
      <c r="U69">
        <v>333.94308799999999</v>
      </c>
      <c r="V69">
        <v>11.071005</v>
      </c>
      <c r="W69">
        <v>18.430661000000001</v>
      </c>
      <c r="X69">
        <v>78.773439999999994</v>
      </c>
      <c r="Y69">
        <v>0</v>
      </c>
      <c r="Z69">
        <v>6.3368690000000001</v>
      </c>
      <c r="AA69">
        <v>0</v>
      </c>
      <c r="AB69">
        <v>25.468222999999998</v>
      </c>
      <c r="AC69">
        <v>18.715007</v>
      </c>
      <c r="AD69">
        <v>35.380515000000003</v>
      </c>
      <c r="AE69">
        <v>47.800206000000003</v>
      </c>
      <c r="AF69">
        <v>28.600902000000001</v>
      </c>
      <c r="AG69">
        <v>37.794961000000001</v>
      </c>
      <c r="AH69">
        <v>113.08330599999999</v>
      </c>
      <c r="AI69">
        <v>13.539501</v>
      </c>
      <c r="AJ69">
        <v>0</v>
      </c>
      <c r="AK69">
        <v>24.539922000000001</v>
      </c>
      <c r="AL69">
        <v>56.17689</v>
      </c>
      <c r="AM69">
        <v>0</v>
      </c>
      <c r="AN69">
        <v>0.85085299999999997</v>
      </c>
      <c r="AO69">
        <v>28.142590999999999</v>
      </c>
      <c r="AP69">
        <v>9.1656320000000004</v>
      </c>
      <c r="AQ69">
        <v>60.183723999999998</v>
      </c>
      <c r="AR69">
        <v>19.214237000000001</v>
      </c>
      <c r="AS69">
        <v>15.608086999999999</v>
      </c>
      <c r="AT69">
        <v>7.1705300000000003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69.589999999999989</v>
      </c>
      <c r="BA69">
        <f t="shared" si="4"/>
        <v>2126.1876419999999</v>
      </c>
      <c r="BD69">
        <v>24.06</v>
      </c>
      <c r="BE69">
        <v>3.84</v>
      </c>
      <c r="BF69">
        <v>0.73</v>
      </c>
      <c r="BG69">
        <v>1.91</v>
      </c>
      <c r="BH69">
        <v>5.09</v>
      </c>
      <c r="BI69">
        <v>4.62</v>
      </c>
      <c r="BJ69">
        <v>2.72</v>
      </c>
      <c r="BK69">
        <v>2.48</v>
      </c>
      <c r="BL69">
        <v>0.78</v>
      </c>
      <c r="BM69">
        <v>0</v>
      </c>
      <c r="BN69">
        <v>0.48</v>
      </c>
      <c r="BO69">
        <v>13.63</v>
      </c>
      <c r="BP69">
        <v>3.61</v>
      </c>
      <c r="BQ69">
        <v>4.26</v>
      </c>
      <c r="BR69">
        <v>0.99</v>
      </c>
      <c r="BS69">
        <v>0.39</v>
      </c>
      <c r="BT69">
        <v>0</v>
      </c>
      <c r="BU69">
        <v>0</v>
      </c>
      <c r="BV69">
        <v>0</v>
      </c>
      <c r="BW69">
        <f t="shared" si="5"/>
        <v>69.589999999999989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105.457047</v>
      </c>
      <c r="L70">
        <v>527.21962900000005</v>
      </c>
      <c r="M70">
        <v>44.477400000000003</v>
      </c>
      <c r="N70">
        <v>114.215062</v>
      </c>
      <c r="O70">
        <v>119.572293</v>
      </c>
      <c r="P70">
        <v>121.430554</v>
      </c>
      <c r="Q70">
        <v>10.576496000000001</v>
      </c>
      <c r="R70">
        <v>15.282145</v>
      </c>
      <c r="S70">
        <v>9.636609</v>
      </c>
      <c r="T70">
        <v>0</v>
      </c>
      <c r="U70">
        <v>333.94308799999999</v>
      </c>
      <c r="V70">
        <v>11.071005</v>
      </c>
      <c r="W70">
        <v>18.430661000000001</v>
      </c>
      <c r="X70">
        <v>78.773439999999994</v>
      </c>
      <c r="Y70">
        <v>0</v>
      </c>
      <c r="Z70">
        <v>6.3368690000000001</v>
      </c>
      <c r="AA70">
        <v>0</v>
      </c>
      <c r="AB70">
        <v>25.468222999999998</v>
      </c>
      <c r="AC70">
        <v>18.715007</v>
      </c>
      <c r="AD70">
        <v>35.380515000000003</v>
      </c>
      <c r="AE70">
        <v>47.800206000000003</v>
      </c>
      <c r="AF70">
        <v>28.600902000000001</v>
      </c>
      <c r="AG70">
        <v>37.794961000000001</v>
      </c>
      <c r="AH70">
        <v>113.08330599999999</v>
      </c>
      <c r="AI70">
        <v>13.539501</v>
      </c>
      <c r="AJ70">
        <v>0</v>
      </c>
      <c r="AK70">
        <v>24.539922000000001</v>
      </c>
      <c r="AL70">
        <v>56.17689</v>
      </c>
      <c r="AM70">
        <v>0</v>
      </c>
      <c r="AN70">
        <v>0.85085299999999997</v>
      </c>
      <c r="AO70">
        <v>28.142590999999999</v>
      </c>
      <c r="AP70">
        <v>9.1656320000000004</v>
      </c>
      <c r="AQ70">
        <v>60.183723999999998</v>
      </c>
      <c r="AR70">
        <v>19.214237000000001</v>
      </c>
      <c r="AS70">
        <v>15.608086999999999</v>
      </c>
      <c r="AT70">
        <v>7.1705300000000003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69.58</v>
      </c>
      <c r="BA70">
        <f t="shared" si="4"/>
        <v>2127.4373849999993</v>
      </c>
      <c r="BD70">
        <v>24.05</v>
      </c>
      <c r="BE70">
        <v>3.84</v>
      </c>
      <c r="BF70">
        <v>0.73</v>
      </c>
      <c r="BG70">
        <v>1.91</v>
      </c>
      <c r="BH70">
        <v>5.09</v>
      </c>
      <c r="BI70">
        <v>4.62</v>
      </c>
      <c r="BJ70">
        <v>2.72</v>
      </c>
      <c r="BK70">
        <v>2.48</v>
      </c>
      <c r="BL70">
        <v>0.78</v>
      </c>
      <c r="BM70">
        <v>0</v>
      </c>
      <c r="BN70">
        <v>0.48</v>
      </c>
      <c r="BO70">
        <v>13.63</v>
      </c>
      <c r="BP70">
        <v>3.61</v>
      </c>
      <c r="BQ70">
        <v>4.26</v>
      </c>
      <c r="BR70">
        <v>0.99</v>
      </c>
      <c r="BS70">
        <v>0.39</v>
      </c>
      <c r="BT70">
        <v>0</v>
      </c>
      <c r="BU70">
        <v>0</v>
      </c>
      <c r="BV70">
        <v>0</v>
      </c>
      <c r="BW70">
        <f t="shared" si="5"/>
        <v>69.58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109.335511</v>
      </c>
      <c r="L71">
        <v>527.21962900000005</v>
      </c>
      <c r="M71">
        <v>44.477400000000003</v>
      </c>
      <c r="N71">
        <v>114.215062</v>
      </c>
      <c r="O71">
        <v>119.572293</v>
      </c>
      <c r="P71">
        <v>121.430554</v>
      </c>
      <c r="Q71">
        <v>10.606031</v>
      </c>
      <c r="R71">
        <v>15.282145</v>
      </c>
      <c r="S71">
        <v>9.9402039999999996</v>
      </c>
      <c r="T71">
        <v>0</v>
      </c>
      <c r="U71">
        <v>333.94308799999999</v>
      </c>
      <c r="V71">
        <v>11.071005</v>
      </c>
      <c r="W71">
        <v>18.430661000000001</v>
      </c>
      <c r="X71">
        <v>78.773439999999994</v>
      </c>
      <c r="Y71">
        <v>0</v>
      </c>
      <c r="Z71">
        <v>6.3368690000000001</v>
      </c>
      <c r="AA71">
        <v>0</v>
      </c>
      <c r="AB71">
        <v>25.468222999999998</v>
      </c>
      <c r="AC71">
        <v>18.715007</v>
      </c>
      <c r="AD71">
        <v>35.380515000000003</v>
      </c>
      <c r="AE71">
        <v>47.800206000000003</v>
      </c>
      <c r="AF71">
        <v>28.600902000000001</v>
      </c>
      <c r="AG71">
        <v>37.794961000000001</v>
      </c>
      <c r="AH71">
        <v>113.08330599999999</v>
      </c>
      <c r="AI71">
        <v>3.077159</v>
      </c>
      <c r="AJ71">
        <v>0</v>
      </c>
      <c r="AK71">
        <v>24.539922000000001</v>
      </c>
      <c r="AL71">
        <v>46.065049999999999</v>
      </c>
      <c r="AM71">
        <v>0</v>
      </c>
      <c r="AN71">
        <v>0.85085299999999997</v>
      </c>
      <c r="AO71">
        <v>28.142590999999999</v>
      </c>
      <c r="AP71">
        <v>9.1656320000000004</v>
      </c>
      <c r="AQ71">
        <v>60.183723999999998</v>
      </c>
      <c r="AR71">
        <v>19.214237000000001</v>
      </c>
      <c r="AS71">
        <v>15.608086999999999</v>
      </c>
      <c r="AT71">
        <v>7.1705300000000003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69.199999999999989</v>
      </c>
      <c r="BA71">
        <f t="shared" si="4"/>
        <v>2110.6947969999997</v>
      </c>
      <c r="BD71">
        <v>24.05</v>
      </c>
      <c r="BE71">
        <v>3.46</v>
      </c>
      <c r="BF71">
        <v>0.73</v>
      </c>
      <c r="BG71">
        <v>1.91</v>
      </c>
      <c r="BH71">
        <v>5.09</v>
      </c>
      <c r="BI71">
        <v>4.62</v>
      </c>
      <c r="BJ71">
        <v>2.72</v>
      </c>
      <c r="BK71">
        <v>2.48</v>
      </c>
      <c r="BL71">
        <v>0.78</v>
      </c>
      <c r="BM71">
        <v>0</v>
      </c>
      <c r="BN71">
        <v>0.48</v>
      </c>
      <c r="BO71">
        <v>13.63</v>
      </c>
      <c r="BP71">
        <v>3.61</v>
      </c>
      <c r="BQ71">
        <v>4.26</v>
      </c>
      <c r="BR71">
        <v>0.99</v>
      </c>
      <c r="BS71">
        <v>0.39</v>
      </c>
      <c r="BT71">
        <v>0</v>
      </c>
      <c r="BU71">
        <v>0</v>
      </c>
      <c r="BV71">
        <v>0</v>
      </c>
      <c r="BW71">
        <f t="shared" si="5"/>
        <v>69.199999999999989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127.38395</v>
      </c>
      <c r="L72">
        <v>527.21962900000005</v>
      </c>
      <c r="M72">
        <v>44.477400000000003</v>
      </c>
      <c r="N72">
        <v>114.215062</v>
      </c>
      <c r="O72">
        <v>119.572293</v>
      </c>
      <c r="P72">
        <v>121.430554</v>
      </c>
      <c r="Q72">
        <v>11.831664999999999</v>
      </c>
      <c r="R72">
        <v>22.985534000000001</v>
      </c>
      <c r="S72">
        <v>14.309733</v>
      </c>
      <c r="T72">
        <v>0</v>
      </c>
      <c r="U72">
        <v>333.94308799999999</v>
      </c>
      <c r="V72">
        <v>11.071005</v>
      </c>
      <c r="W72">
        <v>18.430661000000001</v>
      </c>
      <c r="X72">
        <v>107.78044</v>
      </c>
      <c r="Y72">
        <v>0</v>
      </c>
      <c r="Z72">
        <v>6.3368690000000001</v>
      </c>
      <c r="AA72">
        <v>13.443778</v>
      </c>
      <c r="AB72">
        <v>25.468222999999998</v>
      </c>
      <c r="AC72">
        <v>18.715007</v>
      </c>
      <c r="AD72">
        <v>35.380515000000003</v>
      </c>
      <c r="AE72">
        <v>47.800206000000003</v>
      </c>
      <c r="AF72">
        <v>28.600902000000001</v>
      </c>
      <c r="AG72">
        <v>37.794961000000001</v>
      </c>
      <c r="AH72">
        <v>113.08330599999999</v>
      </c>
      <c r="AI72">
        <v>3.077159</v>
      </c>
      <c r="AJ72">
        <v>0</v>
      </c>
      <c r="AK72">
        <v>24.539922000000001</v>
      </c>
      <c r="AL72">
        <v>46.065049999999999</v>
      </c>
      <c r="AM72">
        <v>0</v>
      </c>
      <c r="AN72">
        <v>0.85085299999999997</v>
      </c>
      <c r="AO72">
        <v>28.142590999999999</v>
      </c>
      <c r="AP72">
        <v>9.1656320000000004</v>
      </c>
      <c r="AQ72">
        <v>60.183723999999998</v>
      </c>
      <c r="AR72">
        <v>23.484067</v>
      </c>
      <c r="AS72">
        <v>15.608086999999999</v>
      </c>
      <c r="AT72">
        <v>7.1705300000000003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69.209999999999994</v>
      </c>
      <c r="BA72">
        <f t="shared" si="4"/>
        <v>2188.7723959999998</v>
      </c>
      <c r="BD72">
        <v>24.06</v>
      </c>
      <c r="BE72">
        <v>3.46</v>
      </c>
      <c r="BF72">
        <v>0.73</v>
      </c>
      <c r="BG72">
        <v>1.91</v>
      </c>
      <c r="BH72">
        <v>5.09</v>
      </c>
      <c r="BI72">
        <v>4.62</v>
      </c>
      <c r="BJ72">
        <v>2.72</v>
      </c>
      <c r="BK72">
        <v>2.48</v>
      </c>
      <c r="BL72">
        <v>0.78</v>
      </c>
      <c r="BM72">
        <v>0</v>
      </c>
      <c r="BN72">
        <v>0.48</v>
      </c>
      <c r="BO72">
        <v>13.63</v>
      </c>
      <c r="BP72">
        <v>3.61</v>
      </c>
      <c r="BQ72">
        <v>4.26</v>
      </c>
      <c r="BR72">
        <v>0.99</v>
      </c>
      <c r="BS72">
        <v>0.39</v>
      </c>
      <c r="BT72">
        <v>0</v>
      </c>
      <c r="BU72">
        <v>0</v>
      </c>
      <c r="BV72">
        <v>0</v>
      </c>
      <c r="BW72">
        <f t="shared" si="5"/>
        <v>69.209999999999994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125.45014999999999</v>
      </c>
      <c r="L73">
        <v>571.60971800000004</v>
      </c>
      <c r="M73">
        <v>44.477400000000003</v>
      </c>
      <c r="N73">
        <v>114.215062</v>
      </c>
      <c r="O73">
        <v>119.572293</v>
      </c>
      <c r="P73">
        <v>121.430554</v>
      </c>
      <c r="Q73">
        <v>21.097757999999999</v>
      </c>
      <c r="R73">
        <v>40.986987999999997</v>
      </c>
      <c r="S73">
        <v>25.516587999999999</v>
      </c>
      <c r="T73">
        <v>0</v>
      </c>
      <c r="U73">
        <v>333.94308799999999</v>
      </c>
      <c r="V73">
        <v>15.095485999999999</v>
      </c>
      <c r="W73">
        <v>26.275473999999999</v>
      </c>
      <c r="X73">
        <v>133.827136</v>
      </c>
      <c r="Y73">
        <v>0</v>
      </c>
      <c r="Z73">
        <v>6.3368690000000001</v>
      </c>
      <c r="AA73">
        <v>27.168652000000002</v>
      </c>
      <c r="AB73">
        <v>25.468222999999998</v>
      </c>
      <c r="AC73">
        <v>18.715007</v>
      </c>
      <c r="AD73">
        <v>35.380515000000003</v>
      </c>
      <c r="AE73">
        <v>47.800206000000003</v>
      </c>
      <c r="AF73">
        <v>28.600902000000001</v>
      </c>
      <c r="AG73">
        <v>37.794961000000001</v>
      </c>
      <c r="AH73">
        <v>113.08330599999999</v>
      </c>
      <c r="AI73">
        <v>3.077159</v>
      </c>
      <c r="AJ73">
        <v>0</v>
      </c>
      <c r="AK73">
        <v>24.539922000000001</v>
      </c>
      <c r="AL73">
        <v>46.065049999999999</v>
      </c>
      <c r="AM73">
        <v>0</v>
      </c>
      <c r="AN73">
        <v>0.85085299999999997</v>
      </c>
      <c r="AO73">
        <v>28.142590999999999</v>
      </c>
      <c r="AP73">
        <v>9.1656320000000004</v>
      </c>
      <c r="AQ73">
        <v>60.183723999999998</v>
      </c>
      <c r="AR73">
        <v>21.349152</v>
      </c>
      <c r="AS73">
        <v>15.608086999999999</v>
      </c>
      <c r="AT73">
        <v>7.1705300000000003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69.209999999999994</v>
      </c>
      <c r="BA73">
        <f t="shared" si="4"/>
        <v>2319.2090360000002</v>
      </c>
      <c r="BD73">
        <v>24.06</v>
      </c>
      <c r="BE73">
        <v>3.46</v>
      </c>
      <c r="BF73">
        <v>0.73</v>
      </c>
      <c r="BG73">
        <v>1.91</v>
      </c>
      <c r="BH73">
        <v>5.09</v>
      </c>
      <c r="BI73">
        <v>4.62</v>
      </c>
      <c r="BJ73">
        <v>2.72</v>
      </c>
      <c r="BK73">
        <v>2.48</v>
      </c>
      <c r="BL73">
        <v>0.78</v>
      </c>
      <c r="BM73">
        <v>0</v>
      </c>
      <c r="BN73">
        <v>0.48</v>
      </c>
      <c r="BO73">
        <v>13.63</v>
      </c>
      <c r="BP73">
        <v>3.61</v>
      </c>
      <c r="BQ73">
        <v>4.26</v>
      </c>
      <c r="BR73">
        <v>0.99</v>
      </c>
      <c r="BS73">
        <v>0.39</v>
      </c>
      <c r="BT73">
        <v>0</v>
      </c>
      <c r="BU73">
        <v>0</v>
      </c>
      <c r="BV73">
        <v>0</v>
      </c>
      <c r="BW73">
        <f t="shared" si="5"/>
        <v>69.209999999999994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125.45014999999999</v>
      </c>
      <c r="L74">
        <v>571.60971800000004</v>
      </c>
      <c r="M74">
        <v>44.477400000000003</v>
      </c>
      <c r="N74">
        <v>114.215062</v>
      </c>
      <c r="O74">
        <v>119.572293</v>
      </c>
      <c r="P74">
        <v>121.430554</v>
      </c>
      <c r="Q74">
        <v>21.097757999999999</v>
      </c>
      <c r="R74">
        <v>40.986987999999997</v>
      </c>
      <c r="S74">
        <v>25.516587999999999</v>
      </c>
      <c r="T74">
        <v>0</v>
      </c>
      <c r="U74">
        <v>333.94308799999999</v>
      </c>
      <c r="V74">
        <v>18.728211000000002</v>
      </c>
      <c r="W74">
        <v>32.900827</v>
      </c>
      <c r="X74">
        <v>141.41966400000001</v>
      </c>
      <c r="Y74">
        <v>0</v>
      </c>
      <c r="Z74">
        <v>6.3368690000000001</v>
      </c>
      <c r="AA74">
        <v>27.168652000000002</v>
      </c>
      <c r="AB74">
        <v>25.468222999999998</v>
      </c>
      <c r="AC74">
        <v>18.733477000000001</v>
      </c>
      <c r="AD74">
        <v>35.380515000000003</v>
      </c>
      <c r="AE74">
        <v>47.800206000000003</v>
      </c>
      <c r="AF74">
        <v>28.600902000000001</v>
      </c>
      <c r="AG74">
        <v>37.794961000000001</v>
      </c>
      <c r="AH74">
        <v>113.08330599999999</v>
      </c>
      <c r="AI74">
        <v>13.539501</v>
      </c>
      <c r="AJ74">
        <v>0</v>
      </c>
      <c r="AK74">
        <v>24.539922000000001</v>
      </c>
      <c r="AL74">
        <v>46.065049999999999</v>
      </c>
      <c r="AM74">
        <v>5.0266229999999998</v>
      </c>
      <c r="AN74">
        <v>0.85085299999999997</v>
      </c>
      <c r="AO74">
        <v>28.142590999999999</v>
      </c>
      <c r="AP74">
        <v>9.1656320000000004</v>
      </c>
      <c r="AQ74">
        <v>60.183723999999998</v>
      </c>
      <c r="AR74">
        <v>21.349152</v>
      </c>
      <c r="AS74">
        <v>15.608086999999999</v>
      </c>
      <c r="AT74">
        <v>7.1705300000000003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69.199999999999989</v>
      </c>
      <c r="BA74">
        <f t="shared" si="4"/>
        <v>2352.5570770000004</v>
      </c>
      <c r="BD74">
        <v>24.05</v>
      </c>
      <c r="BE74">
        <v>3.46</v>
      </c>
      <c r="BF74">
        <v>0.73</v>
      </c>
      <c r="BG74">
        <v>1.91</v>
      </c>
      <c r="BH74">
        <v>5.09</v>
      </c>
      <c r="BI74">
        <v>4.62</v>
      </c>
      <c r="BJ74">
        <v>2.72</v>
      </c>
      <c r="BK74">
        <v>2.48</v>
      </c>
      <c r="BL74">
        <v>0.78</v>
      </c>
      <c r="BM74">
        <v>0</v>
      </c>
      <c r="BN74">
        <v>0.48</v>
      </c>
      <c r="BO74">
        <v>13.63</v>
      </c>
      <c r="BP74">
        <v>3.61</v>
      </c>
      <c r="BQ74">
        <v>4.26</v>
      </c>
      <c r="BR74">
        <v>0.99</v>
      </c>
      <c r="BS74">
        <v>0.39</v>
      </c>
      <c r="BT74">
        <v>0</v>
      </c>
      <c r="BU74">
        <v>0</v>
      </c>
      <c r="BV74">
        <v>0</v>
      </c>
      <c r="BW74">
        <f t="shared" si="5"/>
        <v>69.199999999999989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125.45014999999999</v>
      </c>
      <c r="L75">
        <v>571.60971800000004</v>
      </c>
      <c r="M75">
        <v>44.477400000000003</v>
      </c>
      <c r="N75">
        <v>114.215062</v>
      </c>
      <c r="O75">
        <v>119.572293</v>
      </c>
      <c r="P75">
        <v>121.430554</v>
      </c>
      <c r="Q75">
        <v>21.097757999999999</v>
      </c>
      <c r="R75">
        <v>40.986987999999997</v>
      </c>
      <c r="S75">
        <v>25.516587999999999</v>
      </c>
      <c r="T75">
        <v>0</v>
      </c>
      <c r="U75">
        <v>337.42392799999999</v>
      </c>
      <c r="V75">
        <v>19.874243</v>
      </c>
      <c r="W75">
        <v>33.373327000000003</v>
      </c>
      <c r="X75">
        <v>141.41966400000001</v>
      </c>
      <c r="Y75">
        <v>0</v>
      </c>
      <c r="Z75">
        <v>6.3368690000000001</v>
      </c>
      <c r="AA75">
        <v>27.168652000000002</v>
      </c>
      <c r="AB75">
        <v>25.468222999999998</v>
      </c>
      <c r="AC75">
        <v>18.733477000000001</v>
      </c>
      <c r="AD75">
        <v>35.380515000000003</v>
      </c>
      <c r="AE75">
        <v>47.800206000000003</v>
      </c>
      <c r="AF75">
        <v>28.600902000000001</v>
      </c>
      <c r="AG75">
        <v>37.794961000000001</v>
      </c>
      <c r="AH75">
        <v>113.08330599999999</v>
      </c>
      <c r="AI75">
        <v>13.539501</v>
      </c>
      <c r="AJ75">
        <v>0</v>
      </c>
      <c r="AK75">
        <v>24.539922000000001</v>
      </c>
      <c r="AL75">
        <v>46.065049999999999</v>
      </c>
      <c r="AM75">
        <v>8.3777050000000006</v>
      </c>
      <c r="AN75">
        <v>0.85085299999999997</v>
      </c>
      <c r="AO75">
        <v>28.142590999999999</v>
      </c>
      <c r="AP75">
        <v>4.2112360000000004</v>
      </c>
      <c r="AQ75">
        <v>60.183723999999998</v>
      </c>
      <c r="AR75">
        <v>51.237965000000003</v>
      </c>
      <c r="AS75">
        <v>20.810782</v>
      </c>
      <c r="AT75">
        <v>7.1705300000000003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70.08</v>
      </c>
      <c r="BA75">
        <f t="shared" si="4"/>
        <v>2392.0246429999997</v>
      </c>
      <c r="BD75">
        <v>25.18</v>
      </c>
      <c r="BE75">
        <v>3.46</v>
      </c>
      <c r="BF75">
        <v>0.75</v>
      </c>
      <c r="BG75">
        <v>1.86</v>
      </c>
      <c r="BH75">
        <v>5.09</v>
      </c>
      <c r="BI75">
        <v>4.53</v>
      </c>
      <c r="BJ75">
        <v>2.72</v>
      </c>
      <c r="BK75">
        <v>2.48</v>
      </c>
      <c r="BL75">
        <v>0.78</v>
      </c>
      <c r="BM75">
        <v>0</v>
      </c>
      <c r="BN75">
        <v>0.47</v>
      </c>
      <c r="BO75">
        <v>13.63</v>
      </c>
      <c r="BP75">
        <v>3.61</v>
      </c>
      <c r="BQ75">
        <v>4.1399999999999997</v>
      </c>
      <c r="BR75">
        <v>0.99</v>
      </c>
      <c r="BS75">
        <v>0.39</v>
      </c>
      <c r="BT75">
        <v>0</v>
      </c>
      <c r="BU75">
        <v>0</v>
      </c>
      <c r="BV75">
        <v>0</v>
      </c>
      <c r="BW75">
        <f t="shared" si="5"/>
        <v>70.08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164.12615</v>
      </c>
      <c r="L76">
        <v>571.60971800000004</v>
      </c>
      <c r="M76">
        <v>44.477400000000003</v>
      </c>
      <c r="N76">
        <v>114.215062</v>
      </c>
      <c r="O76">
        <v>119.572293</v>
      </c>
      <c r="P76">
        <v>121.430554</v>
      </c>
      <c r="Q76">
        <v>21.097757999999999</v>
      </c>
      <c r="R76">
        <v>40.986987999999997</v>
      </c>
      <c r="S76">
        <v>25.516587999999999</v>
      </c>
      <c r="T76">
        <v>0</v>
      </c>
      <c r="U76">
        <v>337.42392799999999</v>
      </c>
      <c r="V76">
        <v>19.874243</v>
      </c>
      <c r="W76">
        <v>33.373327000000003</v>
      </c>
      <c r="X76">
        <v>141.41966400000001</v>
      </c>
      <c r="Y76">
        <v>0</v>
      </c>
      <c r="Z76">
        <v>6.3368690000000001</v>
      </c>
      <c r="AA76">
        <v>27.168652000000002</v>
      </c>
      <c r="AB76">
        <v>25.468222999999998</v>
      </c>
      <c r="AC76">
        <v>18.733477000000001</v>
      </c>
      <c r="AD76">
        <v>35.380515000000003</v>
      </c>
      <c r="AE76">
        <v>47.800206000000003</v>
      </c>
      <c r="AF76">
        <v>28.600902000000001</v>
      </c>
      <c r="AG76">
        <v>37.794961000000001</v>
      </c>
      <c r="AH76">
        <v>115.37244200000001</v>
      </c>
      <c r="AI76">
        <v>13.539501</v>
      </c>
      <c r="AJ76">
        <v>0</v>
      </c>
      <c r="AK76">
        <v>24.539922000000001</v>
      </c>
      <c r="AL76">
        <v>46.065049999999999</v>
      </c>
      <c r="AM76">
        <v>10.182134</v>
      </c>
      <c r="AN76">
        <v>0.85085299999999997</v>
      </c>
      <c r="AO76">
        <v>28.142590999999999</v>
      </c>
      <c r="AP76">
        <v>4.2112360000000004</v>
      </c>
      <c r="AQ76">
        <v>60.183723999999998</v>
      </c>
      <c r="AR76">
        <v>23.484067</v>
      </c>
      <c r="AS76">
        <v>20.810782</v>
      </c>
      <c r="AT76">
        <v>7.1705300000000003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64.709999999999994</v>
      </c>
      <c r="BA76">
        <f t="shared" si="4"/>
        <v>2401.67031</v>
      </c>
      <c r="BD76">
        <v>19.809999999999999</v>
      </c>
      <c r="BE76">
        <v>3.46</v>
      </c>
      <c r="BF76">
        <v>0.75</v>
      </c>
      <c r="BG76">
        <v>1.86</v>
      </c>
      <c r="BH76">
        <v>5.09</v>
      </c>
      <c r="BI76">
        <v>4.53</v>
      </c>
      <c r="BJ76">
        <v>2.72</v>
      </c>
      <c r="BK76">
        <v>2.48</v>
      </c>
      <c r="BL76">
        <v>0.78</v>
      </c>
      <c r="BM76">
        <v>0</v>
      </c>
      <c r="BN76">
        <v>0.47</v>
      </c>
      <c r="BO76">
        <v>13.63</v>
      </c>
      <c r="BP76">
        <v>3.61</v>
      </c>
      <c r="BQ76">
        <v>4.1399999999999997</v>
      </c>
      <c r="BR76">
        <v>0.99</v>
      </c>
      <c r="BS76">
        <v>0.39</v>
      </c>
      <c r="BT76">
        <v>0</v>
      </c>
      <c r="BU76">
        <v>0</v>
      </c>
      <c r="BV76">
        <v>0</v>
      </c>
      <c r="BW76">
        <f t="shared" si="5"/>
        <v>64.709999999999994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191.19935000000001</v>
      </c>
      <c r="L77">
        <v>571.60971800000004</v>
      </c>
      <c r="M77">
        <v>44.477400000000003</v>
      </c>
      <c r="N77">
        <v>114.215062</v>
      </c>
      <c r="O77">
        <v>119.572293</v>
      </c>
      <c r="P77">
        <v>121.430554</v>
      </c>
      <c r="Q77">
        <v>21.097757999999999</v>
      </c>
      <c r="R77">
        <v>40.986987999999997</v>
      </c>
      <c r="S77">
        <v>25.516587999999999</v>
      </c>
      <c r="T77">
        <v>0</v>
      </c>
      <c r="U77">
        <v>337.42392799999999</v>
      </c>
      <c r="V77">
        <v>19.874243</v>
      </c>
      <c r="W77">
        <v>33.373327000000003</v>
      </c>
      <c r="X77">
        <v>141.41966400000001</v>
      </c>
      <c r="Y77">
        <v>0</v>
      </c>
      <c r="Z77">
        <v>6.3368690000000001</v>
      </c>
      <c r="AA77">
        <v>40.752979000000003</v>
      </c>
      <c r="AB77">
        <v>25.468222999999998</v>
      </c>
      <c r="AC77">
        <v>18.733477000000001</v>
      </c>
      <c r="AD77">
        <v>35.380515000000003</v>
      </c>
      <c r="AE77">
        <v>47.800206000000003</v>
      </c>
      <c r="AF77">
        <v>28.600902000000001</v>
      </c>
      <c r="AG77">
        <v>37.794961000000001</v>
      </c>
      <c r="AH77">
        <v>135.69996699999999</v>
      </c>
      <c r="AI77">
        <v>6.154318</v>
      </c>
      <c r="AJ77">
        <v>0</v>
      </c>
      <c r="AK77">
        <v>24.539922000000001</v>
      </c>
      <c r="AL77">
        <v>46.065049999999999</v>
      </c>
      <c r="AM77">
        <v>10.182134</v>
      </c>
      <c r="AN77">
        <v>0.85085299999999997</v>
      </c>
      <c r="AO77">
        <v>28.142590999999999</v>
      </c>
      <c r="AP77">
        <v>9.1656320000000004</v>
      </c>
      <c r="AQ77">
        <v>60.183723999999998</v>
      </c>
      <c r="AR77">
        <v>23.484067</v>
      </c>
      <c r="AS77">
        <v>15.608086999999999</v>
      </c>
      <c r="AT77">
        <v>7.1705300000000003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70.08</v>
      </c>
      <c r="BA77">
        <f t="shared" si="4"/>
        <v>2460.3918799999997</v>
      </c>
      <c r="BD77">
        <v>25.18</v>
      </c>
      <c r="BE77">
        <v>3.46</v>
      </c>
      <c r="BF77">
        <v>0.75</v>
      </c>
      <c r="BG77">
        <v>1.86</v>
      </c>
      <c r="BH77">
        <v>5.09</v>
      </c>
      <c r="BI77">
        <v>4.53</v>
      </c>
      <c r="BJ77">
        <v>2.72</v>
      </c>
      <c r="BK77">
        <v>2.48</v>
      </c>
      <c r="BL77">
        <v>0.78</v>
      </c>
      <c r="BM77">
        <v>0</v>
      </c>
      <c r="BN77">
        <v>0.47</v>
      </c>
      <c r="BO77">
        <v>13.63</v>
      </c>
      <c r="BP77">
        <v>3.61</v>
      </c>
      <c r="BQ77">
        <v>4.1399999999999997</v>
      </c>
      <c r="BR77">
        <v>0.99</v>
      </c>
      <c r="BS77">
        <v>0.39</v>
      </c>
      <c r="BT77">
        <v>0</v>
      </c>
      <c r="BU77">
        <v>0</v>
      </c>
      <c r="BV77">
        <v>0</v>
      </c>
      <c r="BW77">
        <f t="shared" si="5"/>
        <v>70.08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154.45715000000001</v>
      </c>
      <c r="L78">
        <v>571.60971800000004</v>
      </c>
      <c r="M78">
        <v>44.477400000000003</v>
      </c>
      <c r="N78">
        <v>114.215062</v>
      </c>
      <c r="O78">
        <v>119.572293</v>
      </c>
      <c r="P78">
        <v>121.430554</v>
      </c>
      <c r="Q78">
        <v>21.097757999999999</v>
      </c>
      <c r="R78">
        <v>40.986987999999997</v>
      </c>
      <c r="S78">
        <v>25.516587999999999</v>
      </c>
      <c r="T78">
        <v>0</v>
      </c>
      <c r="U78">
        <v>337.42392799999999</v>
      </c>
      <c r="V78">
        <v>19.874243</v>
      </c>
      <c r="W78">
        <v>33.373327000000003</v>
      </c>
      <c r="X78">
        <v>141.41966400000001</v>
      </c>
      <c r="Y78">
        <v>0</v>
      </c>
      <c r="Z78">
        <v>6.3368690000000001</v>
      </c>
      <c r="AA78">
        <v>40.752979000000003</v>
      </c>
      <c r="AB78">
        <v>25.468222999999998</v>
      </c>
      <c r="AC78">
        <v>28.100829000000001</v>
      </c>
      <c r="AD78">
        <v>35.380515000000003</v>
      </c>
      <c r="AE78">
        <v>47.800206000000003</v>
      </c>
      <c r="AF78">
        <v>28.600902000000001</v>
      </c>
      <c r="AG78">
        <v>37.794961000000001</v>
      </c>
      <c r="AH78">
        <v>135.69996699999999</v>
      </c>
      <c r="AI78">
        <v>6.154318</v>
      </c>
      <c r="AJ78">
        <v>0</v>
      </c>
      <c r="AK78">
        <v>24.539922000000001</v>
      </c>
      <c r="AL78">
        <v>46.065049999999999</v>
      </c>
      <c r="AM78">
        <v>10.182134</v>
      </c>
      <c r="AN78">
        <v>0.85085299999999997</v>
      </c>
      <c r="AO78">
        <v>28.142590999999999</v>
      </c>
      <c r="AP78">
        <v>9.1656320000000004</v>
      </c>
      <c r="AQ78">
        <v>60.183723999999998</v>
      </c>
      <c r="AR78">
        <v>23.484067</v>
      </c>
      <c r="AS78">
        <v>15.608086999999999</v>
      </c>
      <c r="AT78">
        <v>7.1705300000000003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70.08</v>
      </c>
      <c r="BA78">
        <f t="shared" si="4"/>
        <v>2433.0170319999997</v>
      </c>
      <c r="BD78">
        <v>25.18</v>
      </c>
      <c r="BE78">
        <v>3.46</v>
      </c>
      <c r="BF78">
        <v>0.75</v>
      </c>
      <c r="BG78">
        <v>1.86</v>
      </c>
      <c r="BH78">
        <v>5.09</v>
      </c>
      <c r="BI78">
        <v>4.53</v>
      </c>
      <c r="BJ78">
        <v>2.72</v>
      </c>
      <c r="BK78">
        <v>2.48</v>
      </c>
      <c r="BL78">
        <v>0.78</v>
      </c>
      <c r="BM78">
        <v>0</v>
      </c>
      <c r="BN78">
        <v>0.47</v>
      </c>
      <c r="BO78">
        <v>13.63</v>
      </c>
      <c r="BP78">
        <v>3.61</v>
      </c>
      <c r="BQ78">
        <v>4.1399999999999997</v>
      </c>
      <c r="BR78">
        <v>0.99</v>
      </c>
      <c r="BS78">
        <v>0.39</v>
      </c>
      <c r="BT78">
        <v>0</v>
      </c>
      <c r="BU78">
        <v>0</v>
      </c>
      <c r="BV78">
        <v>0</v>
      </c>
      <c r="BW78">
        <f t="shared" si="5"/>
        <v>70.08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125.45014999999999</v>
      </c>
      <c r="L79">
        <v>571.60971800000004</v>
      </c>
      <c r="M79">
        <v>44.477400000000003</v>
      </c>
      <c r="N79">
        <v>114.215062</v>
      </c>
      <c r="O79">
        <v>119.572293</v>
      </c>
      <c r="P79">
        <v>121.430554</v>
      </c>
      <c r="Q79">
        <v>21.097757999999999</v>
      </c>
      <c r="R79">
        <v>40.986987999999997</v>
      </c>
      <c r="S79">
        <v>25.516587999999999</v>
      </c>
      <c r="T79">
        <v>0</v>
      </c>
      <c r="U79">
        <v>337.42392799999999</v>
      </c>
      <c r="V79">
        <v>19.874243</v>
      </c>
      <c r="W79">
        <v>33.373327000000003</v>
      </c>
      <c r="X79">
        <v>141.41966400000001</v>
      </c>
      <c r="Y79">
        <v>0</v>
      </c>
      <c r="Z79">
        <v>12.673738</v>
      </c>
      <c r="AA79">
        <v>40.752979000000003</v>
      </c>
      <c r="AB79">
        <v>38.202334999999998</v>
      </c>
      <c r="AC79">
        <v>28.100829000000001</v>
      </c>
      <c r="AD79">
        <v>37.296427000000001</v>
      </c>
      <c r="AE79">
        <v>50.365628000000001</v>
      </c>
      <c r="AF79">
        <v>29.172920000000001</v>
      </c>
      <c r="AG79">
        <v>37.794961000000001</v>
      </c>
      <c r="AH79">
        <v>135.69996699999999</v>
      </c>
      <c r="AI79">
        <v>11.077773000000001</v>
      </c>
      <c r="AJ79">
        <v>0</v>
      </c>
      <c r="AK79">
        <v>24.539922000000001</v>
      </c>
      <c r="AL79">
        <v>67.412267999999997</v>
      </c>
      <c r="AM79">
        <v>15.311866999999999</v>
      </c>
      <c r="AN79">
        <v>0.85085299999999997</v>
      </c>
      <c r="AO79">
        <v>28.142590999999999</v>
      </c>
      <c r="AP79">
        <v>9.1656320000000004</v>
      </c>
      <c r="AQ79">
        <v>60.183723999999998</v>
      </c>
      <c r="AR79">
        <v>23.484067</v>
      </c>
      <c r="AS79">
        <v>15.608086999999999</v>
      </c>
      <c r="AT79">
        <v>7.1705300000000003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64.72</v>
      </c>
      <c r="BA79">
        <f t="shared" si="4"/>
        <v>2454.1747709999991</v>
      </c>
      <c r="BD79">
        <v>20.14</v>
      </c>
      <c r="BE79">
        <v>3.46</v>
      </c>
      <c r="BF79">
        <v>0.75</v>
      </c>
      <c r="BG79">
        <v>1.86</v>
      </c>
      <c r="BH79">
        <v>5.09</v>
      </c>
      <c r="BI79">
        <v>4.53</v>
      </c>
      <c r="BJ79">
        <v>2.72</v>
      </c>
      <c r="BK79">
        <v>2.48</v>
      </c>
      <c r="BL79">
        <v>0.78</v>
      </c>
      <c r="BM79">
        <v>0</v>
      </c>
      <c r="BN79">
        <v>0.47</v>
      </c>
      <c r="BO79">
        <v>13.31</v>
      </c>
      <c r="BP79">
        <v>3.61</v>
      </c>
      <c r="BQ79">
        <v>4.1399999999999997</v>
      </c>
      <c r="BR79">
        <v>0.99</v>
      </c>
      <c r="BS79">
        <v>0.39</v>
      </c>
      <c r="BT79">
        <v>0</v>
      </c>
      <c r="BU79">
        <v>0</v>
      </c>
      <c r="BV79">
        <v>0</v>
      </c>
      <c r="BW79">
        <f t="shared" si="5"/>
        <v>64.72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125.45014999999999</v>
      </c>
      <c r="L80">
        <v>571.60971800000004</v>
      </c>
      <c r="M80">
        <v>44.477400000000003</v>
      </c>
      <c r="N80">
        <v>114.215062</v>
      </c>
      <c r="O80">
        <v>119.572293</v>
      </c>
      <c r="P80">
        <v>121.430554</v>
      </c>
      <c r="Q80">
        <v>21.097757999999999</v>
      </c>
      <c r="R80">
        <v>40.986987999999997</v>
      </c>
      <c r="S80">
        <v>25.516587999999999</v>
      </c>
      <c r="T80">
        <v>0</v>
      </c>
      <c r="U80">
        <v>337.42392799999999</v>
      </c>
      <c r="V80">
        <v>19.874243</v>
      </c>
      <c r="W80">
        <v>33.373327000000003</v>
      </c>
      <c r="X80">
        <v>141.41966400000001</v>
      </c>
      <c r="Y80">
        <v>0</v>
      </c>
      <c r="Z80">
        <v>12.673738</v>
      </c>
      <c r="AA80">
        <v>40.752979000000003</v>
      </c>
      <c r="AB80">
        <v>38.202334999999998</v>
      </c>
      <c r="AC80">
        <v>28.100829000000001</v>
      </c>
      <c r="AD80">
        <v>37.296427000000001</v>
      </c>
      <c r="AE80">
        <v>50.365628000000001</v>
      </c>
      <c r="AF80">
        <v>29.172920000000001</v>
      </c>
      <c r="AG80">
        <v>37.794961000000001</v>
      </c>
      <c r="AH80">
        <v>135.69996699999999</v>
      </c>
      <c r="AI80">
        <v>47.265166000000001</v>
      </c>
      <c r="AJ80">
        <v>0</v>
      </c>
      <c r="AK80">
        <v>24.539922000000001</v>
      </c>
      <c r="AL80">
        <v>80.894722000000002</v>
      </c>
      <c r="AM80">
        <v>15.311866999999999</v>
      </c>
      <c r="AN80">
        <v>0.85085299999999997</v>
      </c>
      <c r="AO80">
        <v>28.142590999999999</v>
      </c>
      <c r="AP80">
        <v>9.1656320000000004</v>
      </c>
      <c r="AQ80">
        <v>60.183723999999998</v>
      </c>
      <c r="AR80">
        <v>32.023727999999998</v>
      </c>
      <c r="AS80">
        <v>15.608086999999999</v>
      </c>
      <c r="AT80">
        <v>7.1705300000000003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65.16</v>
      </c>
      <c r="BA80">
        <f t="shared" si="4"/>
        <v>2512.8242789999995</v>
      </c>
      <c r="BD80">
        <v>20.58</v>
      </c>
      <c r="BE80">
        <v>3.46</v>
      </c>
      <c r="BF80">
        <v>0.75</v>
      </c>
      <c r="BG80">
        <v>1.86</v>
      </c>
      <c r="BH80">
        <v>5.09</v>
      </c>
      <c r="BI80">
        <v>4.53</v>
      </c>
      <c r="BJ80">
        <v>2.72</v>
      </c>
      <c r="BK80">
        <v>2.48</v>
      </c>
      <c r="BL80">
        <v>0.78</v>
      </c>
      <c r="BM80">
        <v>0</v>
      </c>
      <c r="BN80">
        <v>0.47</v>
      </c>
      <c r="BO80">
        <v>13.31</v>
      </c>
      <c r="BP80">
        <v>3.61</v>
      </c>
      <c r="BQ80">
        <v>4.1399999999999997</v>
      </c>
      <c r="BR80">
        <v>0.99</v>
      </c>
      <c r="BS80">
        <v>0.39</v>
      </c>
      <c r="BT80">
        <v>0</v>
      </c>
      <c r="BU80">
        <v>0</v>
      </c>
      <c r="BV80">
        <v>0</v>
      </c>
      <c r="BW80">
        <f t="shared" si="5"/>
        <v>65.16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131.25155000000001</v>
      </c>
      <c r="L81">
        <v>571.60971800000004</v>
      </c>
      <c r="M81">
        <v>44.477400000000003</v>
      </c>
      <c r="N81">
        <v>114.215062</v>
      </c>
      <c r="O81">
        <v>119.572293</v>
      </c>
      <c r="P81">
        <v>121.430554</v>
      </c>
      <c r="Q81">
        <v>21.097757999999999</v>
      </c>
      <c r="R81">
        <v>40.986987999999997</v>
      </c>
      <c r="S81">
        <v>25.516587999999999</v>
      </c>
      <c r="T81">
        <v>0</v>
      </c>
      <c r="U81">
        <v>337.42392799999999</v>
      </c>
      <c r="V81">
        <v>19.874243</v>
      </c>
      <c r="W81">
        <v>33.373327000000003</v>
      </c>
      <c r="X81">
        <v>141.41966400000001</v>
      </c>
      <c r="Y81">
        <v>0</v>
      </c>
      <c r="Z81">
        <v>19.010608000000001</v>
      </c>
      <c r="AA81">
        <v>40.752979000000003</v>
      </c>
      <c r="AB81">
        <v>38.202334999999998</v>
      </c>
      <c r="AC81">
        <v>28.100829000000001</v>
      </c>
      <c r="AD81">
        <v>37.296427000000001</v>
      </c>
      <c r="AE81">
        <v>50.365628000000001</v>
      </c>
      <c r="AF81">
        <v>29.172920000000001</v>
      </c>
      <c r="AG81">
        <v>37.794961000000001</v>
      </c>
      <c r="AH81">
        <v>135.69996699999999</v>
      </c>
      <c r="AI81">
        <v>47.265166000000001</v>
      </c>
      <c r="AJ81">
        <v>0</v>
      </c>
      <c r="AK81">
        <v>24.539922000000001</v>
      </c>
      <c r="AL81">
        <v>80.894722000000002</v>
      </c>
      <c r="AM81">
        <v>15.311866999999999</v>
      </c>
      <c r="AN81">
        <v>0.85085299999999997</v>
      </c>
      <c r="AO81">
        <v>28.142590999999999</v>
      </c>
      <c r="AP81">
        <v>9.1656320000000004</v>
      </c>
      <c r="AQ81">
        <v>60.183723999999998</v>
      </c>
      <c r="AR81">
        <v>23.484067</v>
      </c>
      <c r="AS81">
        <v>15.608086999999999</v>
      </c>
      <c r="AT81">
        <v>8.4452909999999992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69.760000000000005</v>
      </c>
      <c r="BA81">
        <f t="shared" si="4"/>
        <v>2522.2976490000001</v>
      </c>
      <c r="BD81">
        <v>25.18</v>
      </c>
      <c r="BE81">
        <v>3.46</v>
      </c>
      <c r="BF81">
        <v>0.75</v>
      </c>
      <c r="BG81">
        <v>1.86</v>
      </c>
      <c r="BH81">
        <v>5.09</v>
      </c>
      <c r="BI81">
        <v>4.53</v>
      </c>
      <c r="BJ81">
        <v>2.72</v>
      </c>
      <c r="BK81">
        <v>2.48</v>
      </c>
      <c r="BL81">
        <v>0.78</v>
      </c>
      <c r="BM81">
        <v>0</v>
      </c>
      <c r="BN81">
        <v>0.47</v>
      </c>
      <c r="BO81">
        <v>13.31</v>
      </c>
      <c r="BP81">
        <v>3.61</v>
      </c>
      <c r="BQ81">
        <v>4.1399999999999997</v>
      </c>
      <c r="BR81">
        <v>0.99</v>
      </c>
      <c r="BS81">
        <v>0.39</v>
      </c>
      <c r="BT81">
        <v>0</v>
      </c>
      <c r="BU81">
        <v>0</v>
      </c>
      <c r="BV81">
        <v>0</v>
      </c>
      <c r="BW81">
        <f t="shared" si="5"/>
        <v>69.760000000000005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125.45014999999999</v>
      </c>
      <c r="L82">
        <v>571.60971800000004</v>
      </c>
      <c r="M82">
        <v>44.477400000000003</v>
      </c>
      <c r="N82">
        <v>114.215062</v>
      </c>
      <c r="O82">
        <v>119.572293</v>
      </c>
      <c r="P82">
        <v>121.430554</v>
      </c>
      <c r="Q82">
        <v>21.097757999999999</v>
      </c>
      <c r="R82">
        <v>40.986987999999997</v>
      </c>
      <c r="S82">
        <v>25.516587999999999</v>
      </c>
      <c r="T82">
        <v>0</v>
      </c>
      <c r="U82">
        <v>337.42392799999999</v>
      </c>
      <c r="V82">
        <v>19.874243</v>
      </c>
      <c r="W82">
        <v>33.373327000000003</v>
      </c>
      <c r="X82">
        <v>141.41966400000001</v>
      </c>
      <c r="Y82">
        <v>0</v>
      </c>
      <c r="Z82">
        <v>19.010608000000001</v>
      </c>
      <c r="AA82">
        <v>40.752979000000003</v>
      </c>
      <c r="AB82">
        <v>38.202334999999998</v>
      </c>
      <c r="AC82">
        <v>28.100829000000001</v>
      </c>
      <c r="AD82">
        <v>37.296427000000001</v>
      </c>
      <c r="AE82">
        <v>50.365628000000001</v>
      </c>
      <c r="AF82">
        <v>29.172920000000001</v>
      </c>
      <c r="AG82">
        <v>37.794961000000001</v>
      </c>
      <c r="AH82">
        <v>135.69996699999999</v>
      </c>
      <c r="AI82">
        <v>47.265166000000001</v>
      </c>
      <c r="AJ82">
        <v>0</v>
      </c>
      <c r="AK82">
        <v>24.539922000000001</v>
      </c>
      <c r="AL82">
        <v>80.894722000000002</v>
      </c>
      <c r="AM82">
        <v>15.311866999999999</v>
      </c>
      <c r="AN82">
        <v>0.85085299999999997</v>
      </c>
      <c r="AO82">
        <v>28.142590999999999</v>
      </c>
      <c r="AP82">
        <v>9.1656320000000004</v>
      </c>
      <c r="AQ82">
        <v>60.183723999999998</v>
      </c>
      <c r="AR82">
        <v>23.484067</v>
      </c>
      <c r="AS82">
        <v>15.608086999999999</v>
      </c>
      <c r="AT82">
        <v>8.4452909999999992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69.760000000000005</v>
      </c>
      <c r="BA82">
        <f t="shared" si="4"/>
        <v>2516.4962489999998</v>
      </c>
      <c r="BD82">
        <v>25.18</v>
      </c>
      <c r="BE82">
        <v>3.46</v>
      </c>
      <c r="BF82">
        <v>0.75</v>
      </c>
      <c r="BG82">
        <v>1.86</v>
      </c>
      <c r="BH82">
        <v>5.09</v>
      </c>
      <c r="BI82">
        <v>4.53</v>
      </c>
      <c r="BJ82">
        <v>2.72</v>
      </c>
      <c r="BK82">
        <v>2.48</v>
      </c>
      <c r="BL82">
        <v>0.78</v>
      </c>
      <c r="BM82">
        <v>0</v>
      </c>
      <c r="BN82">
        <v>0.47</v>
      </c>
      <c r="BO82">
        <v>13.31</v>
      </c>
      <c r="BP82">
        <v>3.61</v>
      </c>
      <c r="BQ82">
        <v>4.1399999999999997</v>
      </c>
      <c r="BR82">
        <v>0.99</v>
      </c>
      <c r="BS82">
        <v>0.39</v>
      </c>
      <c r="BT82">
        <v>0</v>
      </c>
      <c r="BU82">
        <v>0</v>
      </c>
      <c r="BV82">
        <v>0</v>
      </c>
      <c r="BW82">
        <f t="shared" si="5"/>
        <v>69.760000000000005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125.45014999999999</v>
      </c>
      <c r="L83">
        <v>571.60971800000004</v>
      </c>
      <c r="M83">
        <v>44.477400000000003</v>
      </c>
      <c r="N83">
        <v>114.215062</v>
      </c>
      <c r="O83">
        <v>119.572293</v>
      </c>
      <c r="P83">
        <v>121.430554</v>
      </c>
      <c r="Q83">
        <v>15.699265</v>
      </c>
      <c r="R83">
        <v>29.753834000000001</v>
      </c>
      <c r="S83">
        <v>19.144233</v>
      </c>
      <c r="T83">
        <v>0</v>
      </c>
      <c r="U83">
        <v>337.42392799999999</v>
      </c>
      <c r="V83">
        <v>19.579725</v>
      </c>
      <c r="W83">
        <v>22.737427</v>
      </c>
      <c r="X83">
        <v>141.41966400000001</v>
      </c>
      <c r="Y83">
        <v>0</v>
      </c>
      <c r="Z83">
        <v>19.010608000000001</v>
      </c>
      <c r="AA83">
        <v>40.752979000000003</v>
      </c>
      <c r="AB83">
        <v>38.202334999999998</v>
      </c>
      <c r="AC83">
        <v>28.100829000000001</v>
      </c>
      <c r="AD83">
        <v>37.296427000000001</v>
      </c>
      <c r="AE83">
        <v>50.365628000000001</v>
      </c>
      <c r="AF83">
        <v>29.172920000000001</v>
      </c>
      <c r="AG83">
        <v>37.794961000000001</v>
      </c>
      <c r="AH83">
        <v>135.69996699999999</v>
      </c>
      <c r="AI83">
        <v>47.265166000000001</v>
      </c>
      <c r="AJ83">
        <v>0</v>
      </c>
      <c r="AK83">
        <v>24.539922000000001</v>
      </c>
      <c r="AL83">
        <v>80.894722000000002</v>
      </c>
      <c r="AM83">
        <v>15.311866999999999</v>
      </c>
      <c r="AN83">
        <v>0.85085299999999997</v>
      </c>
      <c r="AO83">
        <v>28.142590999999999</v>
      </c>
      <c r="AP83">
        <v>9.1656320000000004</v>
      </c>
      <c r="AQ83">
        <v>60.183723999999998</v>
      </c>
      <c r="AR83">
        <v>23.484067</v>
      </c>
      <c r="AS83">
        <v>15.608086999999999</v>
      </c>
      <c r="AT83">
        <v>8.4452909999999992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66.539999999999992</v>
      </c>
      <c r="BA83">
        <f t="shared" si="4"/>
        <v>2479.341829</v>
      </c>
      <c r="BD83">
        <v>22.74</v>
      </c>
      <c r="BE83">
        <v>3.46</v>
      </c>
      <c r="BF83">
        <v>0.75</v>
      </c>
      <c r="BG83">
        <v>1.86</v>
      </c>
      <c r="BH83">
        <v>5.09</v>
      </c>
      <c r="BI83">
        <v>4.53</v>
      </c>
      <c r="BJ83">
        <v>2.72</v>
      </c>
      <c r="BK83">
        <v>2.48</v>
      </c>
      <c r="BL83">
        <v>0.78</v>
      </c>
      <c r="BM83">
        <v>0</v>
      </c>
      <c r="BN83">
        <v>0.47</v>
      </c>
      <c r="BO83">
        <v>12.53</v>
      </c>
      <c r="BP83">
        <v>3.61</v>
      </c>
      <c r="BQ83">
        <v>4.1399999999999997</v>
      </c>
      <c r="BR83">
        <v>0.99</v>
      </c>
      <c r="BS83">
        <v>0.39</v>
      </c>
      <c r="BT83">
        <v>0</v>
      </c>
      <c r="BU83">
        <v>0</v>
      </c>
      <c r="BV83">
        <v>0</v>
      </c>
      <c r="BW83">
        <f t="shared" si="5"/>
        <v>66.539999999999992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125.45014999999999</v>
      </c>
      <c r="L84">
        <v>571.60971800000004</v>
      </c>
      <c r="M84">
        <v>44.477400000000003</v>
      </c>
      <c r="N84">
        <v>114.215062</v>
      </c>
      <c r="O84">
        <v>119.572293</v>
      </c>
      <c r="P84">
        <v>121.430554</v>
      </c>
      <c r="Q84">
        <v>15.699265</v>
      </c>
      <c r="R84">
        <v>29.753834000000001</v>
      </c>
      <c r="S84">
        <v>19.144233</v>
      </c>
      <c r="T84">
        <v>0</v>
      </c>
      <c r="U84">
        <v>337.42392799999999</v>
      </c>
      <c r="V84">
        <v>19.579725</v>
      </c>
      <c r="W84">
        <v>22.737427</v>
      </c>
      <c r="X84">
        <v>141.41966400000001</v>
      </c>
      <c r="Y84">
        <v>0</v>
      </c>
      <c r="Z84">
        <v>19.010608000000001</v>
      </c>
      <c r="AA84">
        <v>40.752979000000003</v>
      </c>
      <c r="AB84">
        <v>38.202334999999998</v>
      </c>
      <c r="AC84">
        <v>28.100829000000001</v>
      </c>
      <c r="AD84">
        <v>37.296427000000001</v>
      </c>
      <c r="AE84">
        <v>50.365628000000001</v>
      </c>
      <c r="AF84">
        <v>29.172920000000001</v>
      </c>
      <c r="AG84">
        <v>37.794961000000001</v>
      </c>
      <c r="AH84">
        <v>135.69996699999999</v>
      </c>
      <c r="AI84">
        <v>47.265166000000001</v>
      </c>
      <c r="AJ84">
        <v>0</v>
      </c>
      <c r="AK84">
        <v>24.539922000000001</v>
      </c>
      <c r="AL84">
        <v>80.894722000000002</v>
      </c>
      <c r="AM84">
        <v>15.311866999999999</v>
      </c>
      <c r="AN84">
        <v>0.85085299999999997</v>
      </c>
      <c r="AO84">
        <v>28.142590999999999</v>
      </c>
      <c r="AP84">
        <v>9.1656320000000004</v>
      </c>
      <c r="AQ84">
        <v>60.183723999999998</v>
      </c>
      <c r="AR84">
        <v>21.349152</v>
      </c>
      <c r="AS84">
        <v>15.608086999999999</v>
      </c>
      <c r="AT84">
        <v>8.4452909999999992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68.169999999999987</v>
      </c>
      <c r="BA84">
        <f t="shared" si="4"/>
        <v>2478.836914</v>
      </c>
      <c r="BD84">
        <v>24.37</v>
      </c>
      <c r="BE84">
        <v>3.46</v>
      </c>
      <c r="BF84">
        <v>0.75</v>
      </c>
      <c r="BG84">
        <v>1.86</v>
      </c>
      <c r="BH84">
        <v>5.09</v>
      </c>
      <c r="BI84">
        <v>4.53</v>
      </c>
      <c r="BJ84">
        <v>2.72</v>
      </c>
      <c r="BK84">
        <v>2.48</v>
      </c>
      <c r="BL84">
        <v>0.78</v>
      </c>
      <c r="BM84">
        <v>0</v>
      </c>
      <c r="BN84">
        <v>0.47</v>
      </c>
      <c r="BO84">
        <v>12.53</v>
      </c>
      <c r="BP84">
        <v>3.61</v>
      </c>
      <c r="BQ84">
        <v>4.1399999999999997</v>
      </c>
      <c r="BR84">
        <v>0.99</v>
      </c>
      <c r="BS84">
        <v>0.39</v>
      </c>
      <c r="BT84">
        <v>0</v>
      </c>
      <c r="BU84">
        <v>0</v>
      </c>
      <c r="BV84">
        <v>0</v>
      </c>
      <c r="BW84">
        <f t="shared" si="5"/>
        <v>68.169999999999987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125.45014999999999</v>
      </c>
      <c r="L85">
        <v>571.60971800000004</v>
      </c>
      <c r="M85">
        <v>44.477400000000003</v>
      </c>
      <c r="N85">
        <v>114.215062</v>
      </c>
      <c r="O85">
        <v>119.572293</v>
      </c>
      <c r="P85">
        <v>121.430554</v>
      </c>
      <c r="Q85">
        <v>15.699265</v>
      </c>
      <c r="R85">
        <v>29.753834000000001</v>
      </c>
      <c r="S85">
        <v>19.144233</v>
      </c>
      <c r="T85">
        <v>0</v>
      </c>
      <c r="U85">
        <v>337.42392799999999</v>
      </c>
      <c r="V85">
        <v>19.579725</v>
      </c>
      <c r="W85">
        <v>22.737427</v>
      </c>
      <c r="X85">
        <v>141.41966400000001</v>
      </c>
      <c r="Y85">
        <v>0</v>
      </c>
      <c r="Z85">
        <v>19.010608000000001</v>
      </c>
      <c r="AA85">
        <v>40.752979000000003</v>
      </c>
      <c r="AB85">
        <v>38.202334999999998</v>
      </c>
      <c r="AC85">
        <v>28.100829000000001</v>
      </c>
      <c r="AD85">
        <v>37.296427000000001</v>
      </c>
      <c r="AE85">
        <v>50.365628000000001</v>
      </c>
      <c r="AF85">
        <v>29.172920000000001</v>
      </c>
      <c r="AG85">
        <v>37.794961000000001</v>
      </c>
      <c r="AH85">
        <v>135.69996699999999</v>
      </c>
      <c r="AI85">
        <v>47.265166000000001</v>
      </c>
      <c r="AJ85">
        <v>0</v>
      </c>
      <c r="AK85">
        <v>24.539922000000001</v>
      </c>
      <c r="AL85">
        <v>80.894722000000002</v>
      </c>
      <c r="AM85">
        <v>15.311866999999999</v>
      </c>
      <c r="AN85">
        <v>0.85085299999999997</v>
      </c>
      <c r="AO85">
        <v>28.142590999999999</v>
      </c>
      <c r="AP85">
        <v>9.1656320000000004</v>
      </c>
      <c r="AQ85">
        <v>60.183723999999998</v>
      </c>
      <c r="AR85">
        <v>21.349152</v>
      </c>
      <c r="AS85">
        <v>15.608086999999999</v>
      </c>
      <c r="AT85">
        <v>8.4452909999999992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68.169999999999987</v>
      </c>
      <c r="BA85">
        <f t="shared" si="4"/>
        <v>2478.836914</v>
      </c>
      <c r="BD85">
        <v>24.37</v>
      </c>
      <c r="BE85">
        <v>3.46</v>
      </c>
      <c r="BF85">
        <v>0.75</v>
      </c>
      <c r="BG85">
        <v>1.86</v>
      </c>
      <c r="BH85">
        <v>5.09</v>
      </c>
      <c r="BI85">
        <v>4.53</v>
      </c>
      <c r="BJ85">
        <v>2.72</v>
      </c>
      <c r="BK85">
        <v>2.48</v>
      </c>
      <c r="BL85">
        <v>0.78</v>
      </c>
      <c r="BM85">
        <v>0</v>
      </c>
      <c r="BN85">
        <v>0.47</v>
      </c>
      <c r="BO85">
        <v>12.53</v>
      </c>
      <c r="BP85">
        <v>3.61</v>
      </c>
      <c r="BQ85">
        <v>4.1399999999999997</v>
      </c>
      <c r="BR85">
        <v>0.99</v>
      </c>
      <c r="BS85">
        <v>0.39</v>
      </c>
      <c r="BT85">
        <v>0</v>
      </c>
      <c r="BU85">
        <v>0</v>
      </c>
      <c r="BV85">
        <v>0</v>
      </c>
      <c r="BW85">
        <f t="shared" si="5"/>
        <v>68.169999999999987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125.45014999999999</v>
      </c>
      <c r="L86">
        <v>571.60971800000004</v>
      </c>
      <c r="M86">
        <v>44.477400000000003</v>
      </c>
      <c r="N86">
        <v>114.215062</v>
      </c>
      <c r="O86">
        <v>119.572293</v>
      </c>
      <c r="P86">
        <v>121.430554</v>
      </c>
      <c r="Q86">
        <v>15.699265</v>
      </c>
      <c r="R86">
        <v>29.753834000000001</v>
      </c>
      <c r="S86">
        <v>19.144233</v>
      </c>
      <c r="T86">
        <v>0</v>
      </c>
      <c r="U86">
        <v>337.42392799999999</v>
      </c>
      <c r="V86">
        <v>19.579725</v>
      </c>
      <c r="W86">
        <v>22.737427</v>
      </c>
      <c r="X86">
        <v>141.41966400000001</v>
      </c>
      <c r="Y86">
        <v>0</v>
      </c>
      <c r="Z86">
        <v>19.010608000000001</v>
      </c>
      <c r="AA86">
        <v>40.752979000000003</v>
      </c>
      <c r="AB86">
        <v>38.202334999999998</v>
      </c>
      <c r="AC86">
        <v>28.100829000000001</v>
      </c>
      <c r="AD86">
        <v>37.296427000000001</v>
      </c>
      <c r="AE86">
        <v>50.365628000000001</v>
      </c>
      <c r="AF86">
        <v>29.172920000000001</v>
      </c>
      <c r="AG86">
        <v>37.794961000000001</v>
      </c>
      <c r="AH86">
        <v>135.69996699999999</v>
      </c>
      <c r="AI86">
        <v>14.770364000000001</v>
      </c>
      <c r="AJ86">
        <v>0</v>
      </c>
      <c r="AK86">
        <v>24.539922000000001</v>
      </c>
      <c r="AL86">
        <v>67.412267999999997</v>
      </c>
      <c r="AM86">
        <v>15.311866999999999</v>
      </c>
      <c r="AN86">
        <v>0.85085299999999997</v>
      </c>
      <c r="AO86">
        <v>28.142590999999999</v>
      </c>
      <c r="AP86">
        <v>9.1656320000000004</v>
      </c>
      <c r="AQ86">
        <v>60.183723999999998</v>
      </c>
      <c r="AR86">
        <v>21.349152</v>
      </c>
      <c r="AS86">
        <v>15.608086999999999</v>
      </c>
      <c r="AT86">
        <v>8.4452909999999992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68.169999999999987</v>
      </c>
      <c r="BA86">
        <f t="shared" si="4"/>
        <v>2432.8596579999999</v>
      </c>
      <c r="BD86">
        <v>24.37</v>
      </c>
      <c r="BE86">
        <v>3.46</v>
      </c>
      <c r="BF86">
        <v>0.75</v>
      </c>
      <c r="BG86">
        <v>1.86</v>
      </c>
      <c r="BH86">
        <v>5.09</v>
      </c>
      <c r="BI86">
        <v>4.53</v>
      </c>
      <c r="BJ86">
        <v>2.72</v>
      </c>
      <c r="BK86">
        <v>2.48</v>
      </c>
      <c r="BL86">
        <v>0.78</v>
      </c>
      <c r="BM86">
        <v>0</v>
      </c>
      <c r="BN86">
        <v>0.47</v>
      </c>
      <c r="BO86">
        <v>12.53</v>
      </c>
      <c r="BP86">
        <v>3.61</v>
      </c>
      <c r="BQ86">
        <v>4.1399999999999997</v>
      </c>
      <c r="BR86">
        <v>0.99</v>
      </c>
      <c r="BS86">
        <v>0.39</v>
      </c>
      <c r="BT86">
        <v>0</v>
      </c>
      <c r="BU86">
        <v>0</v>
      </c>
      <c r="BV86">
        <v>0</v>
      </c>
      <c r="BW86">
        <f t="shared" si="5"/>
        <v>68.169999999999987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99.545062000000001</v>
      </c>
      <c r="L87">
        <v>527.21962900000005</v>
      </c>
      <c r="M87">
        <v>44.477400000000003</v>
      </c>
      <c r="N87">
        <v>114.215062</v>
      </c>
      <c r="O87">
        <v>119.572293</v>
      </c>
      <c r="P87">
        <v>121.430554</v>
      </c>
      <c r="Q87">
        <v>13.241115000000001</v>
      </c>
      <c r="R87">
        <v>22.243825000000001</v>
      </c>
      <c r="S87">
        <v>14.596806000000001</v>
      </c>
      <c r="T87">
        <v>0</v>
      </c>
      <c r="U87">
        <v>337.42392799999999</v>
      </c>
      <c r="V87">
        <v>11.071005</v>
      </c>
      <c r="W87">
        <v>22.737427</v>
      </c>
      <c r="X87">
        <v>141.41966400000001</v>
      </c>
      <c r="Y87">
        <v>0</v>
      </c>
      <c r="Z87">
        <v>3.1907700000000001</v>
      </c>
      <c r="AA87">
        <v>40.752979000000003</v>
      </c>
      <c r="AB87">
        <v>25.468222999999998</v>
      </c>
      <c r="AC87">
        <v>28.100829000000001</v>
      </c>
      <c r="AD87">
        <v>35.380515000000003</v>
      </c>
      <c r="AE87">
        <v>47.800206000000003</v>
      </c>
      <c r="AF87">
        <v>28.600902000000001</v>
      </c>
      <c r="AG87">
        <v>37.794961000000001</v>
      </c>
      <c r="AH87">
        <v>135.69996699999999</v>
      </c>
      <c r="AI87">
        <v>13.539501</v>
      </c>
      <c r="AJ87">
        <v>0</v>
      </c>
      <c r="AK87">
        <v>24.539922000000001</v>
      </c>
      <c r="AL87">
        <v>56.17689</v>
      </c>
      <c r="AM87">
        <v>10.182134</v>
      </c>
      <c r="AN87">
        <v>0.85085299999999997</v>
      </c>
      <c r="AO87">
        <v>28.142590999999999</v>
      </c>
      <c r="AP87">
        <v>9.1656320000000004</v>
      </c>
      <c r="AQ87">
        <v>60.183723999999998</v>
      </c>
      <c r="AR87">
        <v>51.237965000000003</v>
      </c>
      <c r="AS87">
        <v>15.608086999999999</v>
      </c>
      <c r="AT87">
        <v>8.4452909999999992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68.169999999999987</v>
      </c>
      <c r="BA87">
        <f t="shared" si="4"/>
        <v>2318.2257120000004</v>
      </c>
      <c r="BD87">
        <v>24.37</v>
      </c>
      <c r="BE87">
        <v>3.46</v>
      </c>
      <c r="BF87">
        <v>0.75</v>
      </c>
      <c r="BG87">
        <v>1.86</v>
      </c>
      <c r="BH87">
        <v>5.09</v>
      </c>
      <c r="BI87">
        <v>4.53</v>
      </c>
      <c r="BJ87">
        <v>2.72</v>
      </c>
      <c r="BK87">
        <v>2.48</v>
      </c>
      <c r="BL87">
        <v>0.78</v>
      </c>
      <c r="BM87">
        <v>0</v>
      </c>
      <c r="BN87">
        <v>0.47</v>
      </c>
      <c r="BO87">
        <v>12.53</v>
      </c>
      <c r="BP87">
        <v>3.61</v>
      </c>
      <c r="BQ87">
        <v>4.1399999999999997</v>
      </c>
      <c r="BR87">
        <v>0.99</v>
      </c>
      <c r="BS87">
        <v>0.39</v>
      </c>
      <c r="BT87">
        <v>0</v>
      </c>
      <c r="BU87">
        <v>0</v>
      </c>
      <c r="BV87">
        <v>0</v>
      </c>
      <c r="BW87">
        <f t="shared" si="5"/>
        <v>68.169999999999987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99.545062000000001</v>
      </c>
      <c r="L88">
        <v>527.21962900000005</v>
      </c>
      <c r="M88">
        <v>44.477400000000003</v>
      </c>
      <c r="N88">
        <v>114.215062</v>
      </c>
      <c r="O88">
        <v>119.572293</v>
      </c>
      <c r="P88">
        <v>121.430554</v>
      </c>
      <c r="Q88">
        <v>15.699265</v>
      </c>
      <c r="R88">
        <v>29.753834000000001</v>
      </c>
      <c r="S88">
        <v>19.144233</v>
      </c>
      <c r="T88">
        <v>0</v>
      </c>
      <c r="U88">
        <v>337.42392799999999</v>
      </c>
      <c r="V88">
        <v>11.071005</v>
      </c>
      <c r="W88">
        <v>22.737427</v>
      </c>
      <c r="X88">
        <v>141.41966400000001</v>
      </c>
      <c r="Y88">
        <v>0</v>
      </c>
      <c r="Z88">
        <v>3.1907700000000001</v>
      </c>
      <c r="AA88">
        <v>40.752979000000003</v>
      </c>
      <c r="AB88">
        <v>25.468222999999998</v>
      </c>
      <c r="AC88">
        <v>28.100829000000001</v>
      </c>
      <c r="AD88">
        <v>35.380515000000003</v>
      </c>
      <c r="AE88">
        <v>47.800206000000003</v>
      </c>
      <c r="AF88">
        <v>28.600902000000001</v>
      </c>
      <c r="AG88">
        <v>37.794961000000001</v>
      </c>
      <c r="AH88">
        <v>135.69996699999999</v>
      </c>
      <c r="AI88">
        <v>13.539501</v>
      </c>
      <c r="AJ88">
        <v>0</v>
      </c>
      <c r="AK88">
        <v>24.539922000000001</v>
      </c>
      <c r="AL88">
        <v>56.17689</v>
      </c>
      <c r="AM88">
        <v>10.182134</v>
      </c>
      <c r="AN88">
        <v>0.85085299999999997</v>
      </c>
      <c r="AO88">
        <v>28.142590999999999</v>
      </c>
      <c r="AP88">
        <v>9.1656320000000004</v>
      </c>
      <c r="AQ88">
        <v>60.183723999999998</v>
      </c>
      <c r="AR88">
        <v>51.237965000000003</v>
      </c>
      <c r="AS88">
        <v>15.608086999999999</v>
      </c>
      <c r="AT88">
        <v>8.4452909999999992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68.169999999999987</v>
      </c>
      <c r="BA88">
        <f t="shared" si="4"/>
        <v>2332.7412980000004</v>
      </c>
      <c r="BD88">
        <v>24.37</v>
      </c>
      <c r="BE88">
        <v>3.46</v>
      </c>
      <c r="BF88">
        <v>0.75</v>
      </c>
      <c r="BG88">
        <v>1.86</v>
      </c>
      <c r="BH88">
        <v>5.09</v>
      </c>
      <c r="BI88">
        <v>4.53</v>
      </c>
      <c r="BJ88">
        <v>2.72</v>
      </c>
      <c r="BK88">
        <v>2.48</v>
      </c>
      <c r="BL88">
        <v>0.78</v>
      </c>
      <c r="BM88">
        <v>0</v>
      </c>
      <c r="BN88">
        <v>0.47</v>
      </c>
      <c r="BO88">
        <v>12.53</v>
      </c>
      <c r="BP88">
        <v>3.61</v>
      </c>
      <c r="BQ88">
        <v>4.1399999999999997</v>
      </c>
      <c r="BR88">
        <v>0.99</v>
      </c>
      <c r="BS88">
        <v>0.39</v>
      </c>
      <c r="BT88">
        <v>0</v>
      </c>
      <c r="BU88">
        <v>0</v>
      </c>
      <c r="BV88">
        <v>0</v>
      </c>
      <c r="BW88">
        <f t="shared" si="5"/>
        <v>68.169999999999987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99.545062000000001</v>
      </c>
      <c r="L89">
        <v>527.21962900000005</v>
      </c>
      <c r="M89">
        <v>44.477400000000003</v>
      </c>
      <c r="N89">
        <v>114.215062</v>
      </c>
      <c r="O89">
        <v>119.572293</v>
      </c>
      <c r="P89">
        <v>121.430554</v>
      </c>
      <c r="Q89">
        <v>15.699265</v>
      </c>
      <c r="R89">
        <v>29.753834000000001</v>
      </c>
      <c r="S89">
        <v>19.144233</v>
      </c>
      <c r="T89">
        <v>0</v>
      </c>
      <c r="U89">
        <v>337.42392799999999</v>
      </c>
      <c r="V89">
        <v>11.071005</v>
      </c>
      <c r="W89">
        <v>22.737427</v>
      </c>
      <c r="X89">
        <v>141.41966400000001</v>
      </c>
      <c r="Y89">
        <v>0</v>
      </c>
      <c r="Z89">
        <v>3.1907700000000001</v>
      </c>
      <c r="AA89">
        <v>40.752979000000003</v>
      </c>
      <c r="AB89">
        <v>25.468222999999998</v>
      </c>
      <c r="AC89">
        <v>28.100829000000001</v>
      </c>
      <c r="AD89">
        <v>35.380515000000003</v>
      </c>
      <c r="AE89">
        <v>47.800206000000003</v>
      </c>
      <c r="AF89">
        <v>28.600902000000001</v>
      </c>
      <c r="AG89">
        <v>37.794961000000001</v>
      </c>
      <c r="AH89">
        <v>135.69996699999999</v>
      </c>
      <c r="AI89">
        <v>13.539501</v>
      </c>
      <c r="AJ89">
        <v>0</v>
      </c>
      <c r="AK89">
        <v>24.539922000000001</v>
      </c>
      <c r="AL89">
        <v>56.17689</v>
      </c>
      <c r="AM89">
        <v>10.182134</v>
      </c>
      <c r="AN89">
        <v>0.85085299999999997</v>
      </c>
      <c r="AO89">
        <v>28.142590999999999</v>
      </c>
      <c r="AP89">
        <v>9.1656320000000004</v>
      </c>
      <c r="AQ89">
        <v>60.183723999999998</v>
      </c>
      <c r="AR89">
        <v>23.484067</v>
      </c>
      <c r="AS89">
        <v>15.608086999999999</v>
      </c>
      <c r="AT89">
        <v>8.4452909999999992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68.169999999999987</v>
      </c>
      <c r="BA89">
        <f t="shared" si="4"/>
        <v>2304.9874000000004</v>
      </c>
      <c r="BD89">
        <v>24.37</v>
      </c>
      <c r="BE89">
        <v>3.46</v>
      </c>
      <c r="BF89">
        <v>0.75</v>
      </c>
      <c r="BG89">
        <v>1.86</v>
      </c>
      <c r="BH89">
        <v>5.09</v>
      </c>
      <c r="BI89">
        <v>4.53</v>
      </c>
      <c r="BJ89">
        <v>2.72</v>
      </c>
      <c r="BK89">
        <v>2.48</v>
      </c>
      <c r="BL89">
        <v>0.78</v>
      </c>
      <c r="BM89">
        <v>0</v>
      </c>
      <c r="BN89">
        <v>0.47</v>
      </c>
      <c r="BO89">
        <v>12.53</v>
      </c>
      <c r="BP89">
        <v>3.61</v>
      </c>
      <c r="BQ89">
        <v>4.1399999999999997</v>
      </c>
      <c r="BR89">
        <v>0.99</v>
      </c>
      <c r="BS89">
        <v>0.39</v>
      </c>
      <c r="BT89">
        <v>0</v>
      </c>
      <c r="BU89">
        <v>0</v>
      </c>
      <c r="BV89">
        <v>0</v>
      </c>
      <c r="BW89">
        <f t="shared" si="5"/>
        <v>68.169999999999987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99.545062000000001</v>
      </c>
      <c r="L90">
        <v>527.21962900000005</v>
      </c>
      <c r="M90">
        <v>44.477400000000003</v>
      </c>
      <c r="N90">
        <v>114.215062</v>
      </c>
      <c r="O90">
        <v>119.572293</v>
      </c>
      <c r="P90">
        <v>121.430554</v>
      </c>
      <c r="Q90">
        <v>15.699265</v>
      </c>
      <c r="R90">
        <v>29.753834000000001</v>
      </c>
      <c r="S90">
        <v>19.144233</v>
      </c>
      <c r="T90">
        <v>0</v>
      </c>
      <c r="U90">
        <v>337.42392799999999</v>
      </c>
      <c r="V90">
        <v>11.071005</v>
      </c>
      <c r="W90">
        <v>22.737427</v>
      </c>
      <c r="X90">
        <v>141.41966400000001</v>
      </c>
      <c r="Y90">
        <v>0</v>
      </c>
      <c r="Z90">
        <v>3.1907700000000001</v>
      </c>
      <c r="AA90">
        <v>40.752979000000003</v>
      </c>
      <c r="AB90">
        <v>25.468222999999998</v>
      </c>
      <c r="AC90">
        <v>28.100829000000001</v>
      </c>
      <c r="AD90">
        <v>35.380515000000003</v>
      </c>
      <c r="AE90">
        <v>47.800206000000003</v>
      </c>
      <c r="AF90">
        <v>28.600902000000001</v>
      </c>
      <c r="AG90">
        <v>37.794961000000001</v>
      </c>
      <c r="AH90">
        <v>135.69996699999999</v>
      </c>
      <c r="AI90">
        <v>13.539501</v>
      </c>
      <c r="AJ90">
        <v>0</v>
      </c>
      <c r="AK90">
        <v>24.539922000000001</v>
      </c>
      <c r="AL90">
        <v>56.17689</v>
      </c>
      <c r="AM90">
        <v>10.182134</v>
      </c>
      <c r="AN90">
        <v>0.85085299999999997</v>
      </c>
      <c r="AO90">
        <v>28.142590999999999</v>
      </c>
      <c r="AP90">
        <v>9.1656320000000004</v>
      </c>
      <c r="AQ90">
        <v>60.183723999999998</v>
      </c>
      <c r="AR90">
        <v>23.484067</v>
      </c>
      <c r="AS90">
        <v>15.608086999999999</v>
      </c>
      <c r="AT90">
        <v>8.4452909999999992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68.169999999999987</v>
      </c>
      <c r="BA90">
        <f t="shared" si="4"/>
        <v>2304.9874000000004</v>
      </c>
      <c r="BD90">
        <v>24.37</v>
      </c>
      <c r="BE90">
        <v>3.46</v>
      </c>
      <c r="BF90">
        <v>0.75</v>
      </c>
      <c r="BG90">
        <v>1.86</v>
      </c>
      <c r="BH90">
        <v>5.09</v>
      </c>
      <c r="BI90">
        <v>4.53</v>
      </c>
      <c r="BJ90">
        <v>2.72</v>
      </c>
      <c r="BK90">
        <v>2.48</v>
      </c>
      <c r="BL90">
        <v>0.78</v>
      </c>
      <c r="BM90">
        <v>0</v>
      </c>
      <c r="BN90">
        <v>0.47</v>
      </c>
      <c r="BO90">
        <v>12.53</v>
      </c>
      <c r="BP90">
        <v>3.61</v>
      </c>
      <c r="BQ90">
        <v>4.1399999999999997</v>
      </c>
      <c r="BR90">
        <v>0.99</v>
      </c>
      <c r="BS90">
        <v>0.39</v>
      </c>
      <c r="BT90">
        <v>0</v>
      </c>
      <c r="BU90">
        <v>0</v>
      </c>
      <c r="BV90">
        <v>0</v>
      </c>
      <c r="BW90">
        <f t="shared" si="5"/>
        <v>68.169999999999987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99.545062000000001</v>
      </c>
      <c r="L91">
        <v>527.21962900000005</v>
      </c>
      <c r="M91">
        <v>44.477400000000003</v>
      </c>
      <c r="N91">
        <v>114.215062</v>
      </c>
      <c r="O91">
        <v>119.572293</v>
      </c>
      <c r="P91">
        <v>121.430554</v>
      </c>
      <c r="Q91">
        <v>13.241115000000001</v>
      </c>
      <c r="R91">
        <v>22.243825000000001</v>
      </c>
      <c r="S91">
        <v>14.596806000000001</v>
      </c>
      <c r="T91">
        <v>0</v>
      </c>
      <c r="U91">
        <v>333.94308799999999</v>
      </c>
      <c r="V91">
        <v>11.071005</v>
      </c>
      <c r="W91">
        <v>22.737427</v>
      </c>
      <c r="X91">
        <v>141.41966400000001</v>
      </c>
      <c r="Y91">
        <v>0</v>
      </c>
      <c r="Z91">
        <v>19.010608000000001</v>
      </c>
      <c r="AA91">
        <v>40.752979000000003</v>
      </c>
      <c r="AB91">
        <v>38.202334999999998</v>
      </c>
      <c r="AC91">
        <v>28.100829000000001</v>
      </c>
      <c r="AD91">
        <v>37.296427000000001</v>
      </c>
      <c r="AE91">
        <v>50.365628000000001</v>
      </c>
      <c r="AF91">
        <v>29.172920000000001</v>
      </c>
      <c r="AG91">
        <v>37.794961000000001</v>
      </c>
      <c r="AH91">
        <v>135.69996699999999</v>
      </c>
      <c r="AI91">
        <v>3.077159</v>
      </c>
      <c r="AJ91">
        <v>0</v>
      </c>
      <c r="AK91">
        <v>24.539922000000001</v>
      </c>
      <c r="AL91">
        <v>56.17689</v>
      </c>
      <c r="AM91">
        <v>15.311866999999999</v>
      </c>
      <c r="AN91">
        <v>0.85085299999999997</v>
      </c>
      <c r="AO91">
        <v>28.426860000000001</v>
      </c>
      <c r="AP91">
        <v>9.1656320000000004</v>
      </c>
      <c r="AQ91">
        <v>60.183723999999998</v>
      </c>
      <c r="AR91">
        <v>32.023727999999998</v>
      </c>
      <c r="AS91">
        <v>15.608086999999999</v>
      </c>
      <c r="AT91">
        <v>8.4452909999999992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67.63</v>
      </c>
      <c r="BA91">
        <f t="shared" si="4"/>
        <v>2323.5495970000006</v>
      </c>
      <c r="BD91">
        <v>23.27</v>
      </c>
      <c r="BE91">
        <v>3.46</v>
      </c>
      <c r="BF91">
        <v>0.73</v>
      </c>
      <c r="BG91">
        <v>1.91</v>
      </c>
      <c r="BH91">
        <v>5.09</v>
      </c>
      <c r="BI91">
        <v>4.62</v>
      </c>
      <c r="BJ91">
        <v>2.72</v>
      </c>
      <c r="BK91">
        <v>2.48</v>
      </c>
      <c r="BL91">
        <v>0.78</v>
      </c>
      <c r="BM91">
        <v>0</v>
      </c>
      <c r="BN91">
        <v>0.48</v>
      </c>
      <c r="BO91">
        <v>12.84</v>
      </c>
      <c r="BP91">
        <v>3.61</v>
      </c>
      <c r="BQ91">
        <v>4.26</v>
      </c>
      <c r="BR91">
        <v>0.99</v>
      </c>
      <c r="BS91">
        <v>0.39</v>
      </c>
      <c r="BT91">
        <v>0</v>
      </c>
      <c r="BU91">
        <v>0</v>
      </c>
      <c r="BV91">
        <v>0</v>
      </c>
      <c r="BW91">
        <f t="shared" si="5"/>
        <v>67.63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99.545062000000001</v>
      </c>
      <c r="L92">
        <v>527.21962900000005</v>
      </c>
      <c r="M92">
        <v>44.477400000000003</v>
      </c>
      <c r="N92">
        <v>114.215062</v>
      </c>
      <c r="O92">
        <v>119.572293</v>
      </c>
      <c r="P92">
        <v>121.430554</v>
      </c>
      <c r="Q92">
        <v>13.241115000000001</v>
      </c>
      <c r="R92">
        <v>22.243825000000001</v>
      </c>
      <c r="S92">
        <v>14.596806000000001</v>
      </c>
      <c r="T92">
        <v>0</v>
      </c>
      <c r="U92">
        <v>333.94308799999999</v>
      </c>
      <c r="V92">
        <v>11.071005</v>
      </c>
      <c r="W92">
        <v>22.737427</v>
      </c>
      <c r="X92">
        <v>141.41966400000001</v>
      </c>
      <c r="Y92">
        <v>0</v>
      </c>
      <c r="Z92">
        <v>19.010608000000001</v>
      </c>
      <c r="AA92">
        <v>40.752979000000003</v>
      </c>
      <c r="AB92">
        <v>38.202334999999998</v>
      </c>
      <c r="AC92">
        <v>28.100829000000001</v>
      </c>
      <c r="AD92">
        <v>37.296427000000001</v>
      </c>
      <c r="AE92">
        <v>50.365628000000001</v>
      </c>
      <c r="AF92">
        <v>29.172920000000001</v>
      </c>
      <c r="AG92">
        <v>37.794961000000001</v>
      </c>
      <c r="AH92">
        <v>135.69996699999999</v>
      </c>
      <c r="AI92">
        <v>3.077159</v>
      </c>
      <c r="AJ92">
        <v>0</v>
      </c>
      <c r="AK92">
        <v>24.539922000000001</v>
      </c>
      <c r="AL92">
        <v>56.17689</v>
      </c>
      <c r="AM92">
        <v>15.311866999999999</v>
      </c>
      <c r="AN92">
        <v>0.85085299999999997</v>
      </c>
      <c r="AO92">
        <v>28.426860000000001</v>
      </c>
      <c r="AP92">
        <v>9.1656320000000004</v>
      </c>
      <c r="AQ92">
        <v>60.183723999999998</v>
      </c>
      <c r="AR92">
        <v>32.023727999999998</v>
      </c>
      <c r="AS92">
        <v>15.608086999999999</v>
      </c>
      <c r="AT92">
        <v>8.4452909999999992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67.63</v>
      </c>
      <c r="BA92">
        <f t="shared" si="4"/>
        <v>2323.5495970000006</v>
      </c>
      <c r="BD92">
        <v>23.27</v>
      </c>
      <c r="BE92">
        <v>3.46</v>
      </c>
      <c r="BF92">
        <v>0.73</v>
      </c>
      <c r="BG92">
        <v>1.91</v>
      </c>
      <c r="BH92">
        <v>5.09</v>
      </c>
      <c r="BI92">
        <v>4.62</v>
      </c>
      <c r="BJ92">
        <v>2.72</v>
      </c>
      <c r="BK92">
        <v>2.48</v>
      </c>
      <c r="BL92">
        <v>0.78</v>
      </c>
      <c r="BM92">
        <v>0</v>
      </c>
      <c r="BN92">
        <v>0.48</v>
      </c>
      <c r="BO92">
        <v>12.84</v>
      </c>
      <c r="BP92">
        <v>3.61</v>
      </c>
      <c r="BQ92">
        <v>4.26</v>
      </c>
      <c r="BR92">
        <v>0.99</v>
      </c>
      <c r="BS92">
        <v>0.39</v>
      </c>
      <c r="BT92">
        <v>0</v>
      </c>
      <c r="BU92">
        <v>0</v>
      </c>
      <c r="BV92">
        <v>0</v>
      </c>
      <c r="BW92">
        <f t="shared" si="5"/>
        <v>67.63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99.545062000000001</v>
      </c>
      <c r="L93">
        <v>527.21962900000005</v>
      </c>
      <c r="M93">
        <v>44.477400000000003</v>
      </c>
      <c r="N93">
        <v>114.215062</v>
      </c>
      <c r="O93">
        <v>119.572293</v>
      </c>
      <c r="P93">
        <v>121.430554</v>
      </c>
      <c r="Q93">
        <v>13.241115000000001</v>
      </c>
      <c r="R93">
        <v>22.401316000000001</v>
      </c>
      <c r="S93">
        <v>14.596806000000001</v>
      </c>
      <c r="T93">
        <v>0</v>
      </c>
      <c r="U93">
        <v>333.94308799999999</v>
      </c>
      <c r="V93">
        <v>11.071005</v>
      </c>
      <c r="W93">
        <v>22.737427</v>
      </c>
      <c r="X93">
        <v>141.41966400000001</v>
      </c>
      <c r="Y93">
        <v>0</v>
      </c>
      <c r="Z93">
        <v>12.673738</v>
      </c>
      <c r="AA93">
        <v>40.752979000000003</v>
      </c>
      <c r="AB93">
        <v>38.202334999999998</v>
      </c>
      <c r="AC93">
        <v>28.100829000000001</v>
      </c>
      <c r="AD93">
        <v>37.296427000000001</v>
      </c>
      <c r="AE93">
        <v>50.365628000000001</v>
      </c>
      <c r="AF93">
        <v>29.172920000000001</v>
      </c>
      <c r="AG93">
        <v>37.794961000000001</v>
      </c>
      <c r="AH93">
        <v>135.69996699999999</v>
      </c>
      <c r="AI93">
        <v>3.077159</v>
      </c>
      <c r="AJ93">
        <v>0</v>
      </c>
      <c r="AK93">
        <v>24.539922000000001</v>
      </c>
      <c r="AL93">
        <v>56.17689</v>
      </c>
      <c r="AM93">
        <v>15.311866999999999</v>
      </c>
      <c r="AN93">
        <v>0.85085299999999997</v>
      </c>
      <c r="AO93">
        <v>28.426860000000001</v>
      </c>
      <c r="AP93">
        <v>9.1656320000000004</v>
      </c>
      <c r="AQ93">
        <v>60.183723999999998</v>
      </c>
      <c r="AR93">
        <v>32.023727999999998</v>
      </c>
      <c r="AS93">
        <v>15.608086999999999</v>
      </c>
      <c r="AT93">
        <v>8.4452909999999992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67.63</v>
      </c>
      <c r="BA93">
        <f t="shared" si="4"/>
        <v>2317.3702180000005</v>
      </c>
      <c r="BD93">
        <v>23.27</v>
      </c>
      <c r="BE93">
        <v>3.46</v>
      </c>
      <c r="BF93">
        <v>0.73</v>
      </c>
      <c r="BG93">
        <v>1.91</v>
      </c>
      <c r="BH93">
        <v>5.09</v>
      </c>
      <c r="BI93">
        <v>4.62</v>
      </c>
      <c r="BJ93">
        <v>2.72</v>
      </c>
      <c r="BK93">
        <v>2.48</v>
      </c>
      <c r="BL93">
        <v>0.78</v>
      </c>
      <c r="BM93">
        <v>0</v>
      </c>
      <c r="BN93">
        <v>0.48</v>
      </c>
      <c r="BO93">
        <v>12.84</v>
      </c>
      <c r="BP93">
        <v>3.61</v>
      </c>
      <c r="BQ93">
        <v>4.26</v>
      </c>
      <c r="BR93">
        <v>0.99</v>
      </c>
      <c r="BS93">
        <v>0.39</v>
      </c>
      <c r="BT93">
        <v>0</v>
      </c>
      <c r="BU93">
        <v>0</v>
      </c>
      <c r="BV93">
        <v>0</v>
      </c>
      <c r="BW93">
        <f t="shared" si="5"/>
        <v>67.63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99.545062000000001</v>
      </c>
      <c r="L94">
        <v>527.21962900000005</v>
      </c>
      <c r="M94">
        <v>44.477400000000003</v>
      </c>
      <c r="N94">
        <v>114.215062</v>
      </c>
      <c r="O94">
        <v>119.572293</v>
      </c>
      <c r="P94">
        <v>121.430554</v>
      </c>
      <c r="Q94">
        <v>13.241115000000001</v>
      </c>
      <c r="R94">
        <v>22.401316000000001</v>
      </c>
      <c r="S94">
        <v>14.596806000000001</v>
      </c>
      <c r="T94">
        <v>0</v>
      </c>
      <c r="U94">
        <v>333.94308799999999</v>
      </c>
      <c r="V94">
        <v>11.071005</v>
      </c>
      <c r="W94">
        <v>22.737427</v>
      </c>
      <c r="X94">
        <v>141.41966400000001</v>
      </c>
      <c r="Y94">
        <v>0</v>
      </c>
      <c r="Z94">
        <v>12.673738</v>
      </c>
      <c r="AA94">
        <v>40.752979000000003</v>
      </c>
      <c r="AB94">
        <v>38.202334999999998</v>
      </c>
      <c r="AC94">
        <v>28.100829000000001</v>
      </c>
      <c r="AD94">
        <v>37.296427000000001</v>
      </c>
      <c r="AE94">
        <v>50.365628000000001</v>
      </c>
      <c r="AF94">
        <v>29.172920000000001</v>
      </c>
      <c r="AG94">
        <v>37.794961000000001</v>
      </c>
      <c r="AH94">
        <v>135.69996699999999</v>
      </c>
      <c r="AI94">
        <v>13.539501</v>
      </c>
      <c r="AJ94">
        <v>0</v>
      </c>
      <c r="AK94">
        <v>24.539922000000001</v>
      </c>
      <c r="AL94">
        <v>56.17689</v>
      </c>
      <c r="AM94">
        <v>15.311866999999999</v>
      </c>
      <c r="AN94">
        <v>0.85085299999999997</v>
      </c>
      <c r="AO94">
        <v>28.426860000000001</v>
      </c>
      <c r="AP94">
        <v>9.1656320000000004</v>
      </c>
      <c r="AQ94">
        <v>60.183723999999998</v>
      </c>
      <c r="AR94">
        <v>32.023727999999998</v>
      </c>
      <c r="AS94">
        <v>15.608086999999999</v>
      </c>
      <c r="AT94">
        <v>8.4452909999999992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67.63</v>
      </c>
      <c r="BA94">
        <f t="shared" si="4"/>
        <v>2327.8325600000003</v>
      </c>
      <c r="BD94">
        <v>23.27</v>
      </c>
      <c r="BE94">
        <v>3.46</v>
      </c>
      <c r="BF94">
        <v>0.73</v>
      </c>
      <c r="BG94">
        <v>1.91</v>
      </c>
      <c r="BH94">
        <v>5.09</v>
      </c>
      <c r="BI94">
        <v>4.62</v>
      </c>
      <c r="BJ94">
        <v>2.72</v>
      </c>
      <c r="BK94">
        <v>2.48</v>
      </c>
      <c r="BL94">
        <v>0.78</v>
      </c>
      <c r="BM94">
        <v>0</v>
      </c>
      <c r="BN94">
        <v>0.48</v>
      </c>
      <c r="BO94">
        <v>12.84</v>
      </c>
      <c r="BP94">
        <v>3.61</v>
      </c>
      <c r="BQ94">
        <v>4.26</v>
      </c>
      <c r="BR94">
        <v>0.99</v>
      </c>
      <c r="BS94">
        <v>0.39</v>
      </c>
      <c r="BT94">
        <v>0</v>
      </c>
      <c r="BU94">
        <v>0</v>
      </c>
      <c r="BV94">
        <v>0</v>
      </c>
      <c r="BW94">
        <f t="shared" si="5"/>
        <v>67.63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99.545062000000001</v>
      </c>
      <c r="L95">
        <v>527.21962900000005</v>
      </c>
      <c r="M95">
        <v>44.477400000000003</v>
      </c>
      <c r="N95">
        <v>114.215062</v>
      </c>
      <c r="O95">
        <v>119.572293</v>
      </c>
      <c r="P95">
        <v>121.430554</v>
      </c>
      <c r="Q95">
        <v>13.241115000000001</v>
      </c>
      <c r="R95">
        <v>22.243825000000001</v>
      </c>
      <c r="S95">
        <v>14.596806000000001</v>
      </c>
      <c r="T95">
        <v>0</v>
      </c>
      <c r="U95">
        <v>333.94308799999999</v>
      </c>
      <c r="V95">
        <v>11.071005</v>
      </c>
      <c r="W95">
        <v>22.737427</v>
      </c>
      <c r="X95">
        <v>141.41966400000001</v>
      </c>
      <c r="Y95">
        <v>0</v>
      </c>
      <c r="Z95">
        <v>6.3368690000000001</v>
      </c>
      <c r="AA95">
        <v>40.752979000000003</v>
      </c>
      <c r="AB95">
        <v>25.468222999999998</v>
      </c>
      <c r="AC95">
        <v>18.715007</v>
      </c>
      <c r="AD95">
        <v>35.380515000000003</v>
      </c>
      <c r="AE95">
        <v>47.800206000000003</v>
      </c>
      <c r="AF95">
        <v>28.600902000000001</v>
      </c>
      <c r="AG95">
        <v>37.794961000000001</v>
      </c>
      <c r="AH95">
        <v>130.297607</v>
      </c>
      <c r="AI95">
        <v>13.539501</v>
      </c>
      <c r="AJ95">
        <v>0</v>
      </c>
      <c r="AK95">
        <v>24.539922000000001</v>
      </c>
      <c r="AL95">
        <v>56.17689</v>
      </c>
      <c r="AM95">
        <v>10.182134</v>
      </c>
      <c r="AN95">
        <v>0.85085299999999997</v>
      </c>
      <c r="AO95">
        <v>28.426860000000001</v>
      </c>
      <c r="AP95">
        <v>11.14739</v>
      </c>
      <c r="AQ95">
        <v>60.183723999999998</v>
      </c>
      <c r="AR95">
        <v>21.349152</v>
      </c>
      <c r="AS95">
        <v>15.608086999999999</v>
      </c>
      <c r="AT95">
        <v>8.4452909999999992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67.63</v>
      </c>
      <c r="BA95">
        <f t="shared" si="4"/>
        <v>2274.9400030000006</v>
      </c>
      <c r="BD95">
        <v>23.27</v>
      </c>
      <c r="BE95">
        <v>3.46</v>
      </c>
      <c r="BF95">
        <v>0.73</v>
      </c>
      <c r="BG95">
        <v>1.91</v>
      </c>
      <c r="BH95">
        <v>5.09</v>
      </c>
      <c r="BI95">
        <v>4.62</v>
      </c>
      <c r="BJ95">
        <v>2.72</v>
      </c>
      <c r="BK95">
        <v>2.48</v>
      </c>
      <c r="BL95">
        <v>0.78</v>
      </c>
      <c r="BM95">
        <v>0</v>
      </c>
      <c r="BN95">
        <v>0.48</v>
      </c>
      <c r="BO95">
        <v>12.84</v>
      </c>
      <c r="BP95">
        <v>3.61</v>
      </c>
      <c r="BQ95">
        <v>4.26</v>
      </c>
      <c r="BR95">
        <v>0.99</v>
      </c>
      <c r="BS95">
        <v>0.39</v>
      </c>
      <c r="BT95">
        <v>0</v>
      </c>
      <c r="BU95">
        <v>0</v>
      </c>
      <c r="BV95">
        <v>0</v>
      </c>
      <c r="BW95">
        <f t="shared" si="5"/>
        <v>67.63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99.545062000000001</v>
      </c>
      <c r="L96">
        <v>527.21962900000005</v>
      </c>
      <c r="M96">
        <v>44.477400000000003</v>
      </c>
      <c r="N96">
        <v>114.215062</v>
      </c>
      <c r="O96">
        <v>119.572293</v>
      </c>
      <c r="P96">
        <v>121.430554</v>
      </c>
      <c r="Q96">
        <v>13.241115000000001</v>
      </c>
      <c r="R96">
        <v>22.243825000000001</v>
      </c>
      <c r="S96">
        <v>14.596806000000001</v>
      </c>
      <c r="T96">
        <v>0</v>
      </c>
      <c r="U96">
        <v>333.94308799999999</v>
      </c>
      <c r="V96">
        <v>11.071005</v>
      </c>
      <c r="W96">
        <v>22.737427</v>
      </c>
      <c r="X96">
        <v>141.41966400000001</v>
      </c>
      <c r="Y96">
        <v>0</v>
      </c>
      <c r="Z96">
        <v>6.3368690000000001</v>
      </c>
      <c r="AA96">
        <v>40.752979000000003</v>
      </c>
      <c r="AB96">
        <v>25.468222999999998</v>
      </c>
      <c r="AC96">
        <v>18.715007</v>
      </c>
      <c r="AD96">
        <v>35.380515000000003</v>
      </c>
      <c r="AE96">
        <v>47.800206000000003</v>
      </c>
      <c r="AF96">
        <v>28.600902000000001</v>
      </c>
      <c r="AG96">
        <v>37.794961000000001</v>
      </c>
      <c r="AH96">
        <v>113.08330599999999</v>
      </c>
      <c r="AI96">
        <v>13.539501</v>
      </c>
      <c r="AJ96">
        <v>0</v>
      </c>
      <c r="AK96">
        <v>24.539922000000001</v>
      </c>
      <c r="AL96">
        <v>56.17689</v>
      </c>
      <c r="AM96">
        <v>10.182134</v>
      </c>
      <c r="AN96">
        <v>0.85085299999999997</v>
      </c>
      <c r="AO96">
        <v>28.426860000000001</v>
      </c>
      <c r="AP96">
        <v>11.14739</v>
      </c>
      <c r="AQ96">
        <v>60.183723999999998</v>
      </c>
      <c r="AR96">
        <v>21.349152</v>
      </c>
      <c r="AS96">
        <v>15.608086999999999</v>
      </c>
      <c r="AT96">
        <v>8.4452909999999992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67.63</v>
      </c>
      <c r="BA96">
        <f t="shared" si="4"/>
        <v>2257.7257020000002</v>
      </c>
      <c r="BD96">
        <v>23.27</v>
      </c>
      <c r="BE96">
        <v>3.46</v>
      </c>
      <c r="BF96">
        <v>0.73</v>
      </c>
      <c r="BG96">
        <v>1.91</v>
      </c>
      <c r="BH96">
        <v>5.09</v>
      </c>
      <c r="BI96">
        <v>4.62</v>
      </c>
      <c r="BJ96">
        <v>2.72</v>
      </c>
      <c r="BK96">
        <v>2.48</v>
      </c>
      <c r="BL96">
        <v>0.78</v>
      </c>
      <c r="BM96">
        <v>0</v>
      </c>
      <c r="BN96">
        <v>0.48</v>
      </c>
      <c r="BO96">
        <v>12.84</v>
      </c>
      <c r="BP96">
        <v>3.61</v>
      </c>
      <c r="BQ96">
        <v>4.26</v>
      </c>
      <c r="BR96">
        <v>0.99</v>
      </c>
      <c r="BS96">
        <v>0.39</v>
      </c>
      <c r="BT96">
        <v>0</v>
      </c>
      <c r="BU96">
        <v>0</v>
      </c>
      <c r="BV96">
        <v>0</v>
      </c>
      <c r="BW96">
        <f t="shared" si="5"/>
        <v>67.63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99.545062000000001</v>
      </c>
      <c r="L97">
        <v>527.21962900000005</v>
      </c>
      <c r="M97">
        <v>44.477400000000003</v>
      </c>
      <c r="N97">
        <v>114.215062</v>
      </c>
      <c r="O97">
        <v>119.572293</v>
      </c>
      <c r="P97">
        <v>121.430554</v>
      </c>
      <c r="Q97">
        <v>13.241115000000001</v>
      </c>
      <c r="R97">
        <v>22.421312</v>
      </c>
      <c r="S97">
        <v>14.596806000000001</v>
      </c>
      <c r="T97">
        <v>0</v>
      </c>
      <c r="U97">
        <v>333.94308799999999</v>
      </c>
      <c r="V97">
        <v>11.071005</v>
      </c>
      <c r="W97">
        <v>22.737427</v>
      </c>
      <c r="X97">
        <v>141.41966400000001</v>
      </c>
      <c r="Y97">
        <v>0</v>
      </c>
      <c r="Z97">
        <v>6.3368690000000001</v>
      </c>
      <c r="AA97">
        <v>40.752979000000003</v>
      </c>
      <c r="AB97">
        <v>25.468222999999998</v>
      </c>
      <c r="AC97">
        <v>18.715007</v>
      </c>
      <c r="AD97">
        <v>35.380515000000003</v>
      </c>
      <c r="AE97">
        <v>47.800206000000003</v>
      </c>
      <c r="AF97">
        <v>28.600902000000001</v>
      </c>
      <c r="AG97">
        <v>37.794961000000001</v>
      </c>
      <c r="AH97">
        <v>113.08330599999999</v>
      </c>
      <c r="AI97">
        <v>13.539501</v>
      </c>
      <c r="AJ97">
        <v>0</v>
      </c>
      <c r="AK97">
        <v>24.539922000000001</v>
      </c>
      <c r="AL97">
        <v>56.17689</v>
      </c>
      <c r="AM97">
        <v>10.182134</v>
      </c>
      <c r="AN97">
        <v>0.85085299999999997</v>
      </c>
      <c r="AO97">
        <v>28.426860000000001</v>
      </c>
      <c r="AP97">
        <v>11.14739</v>
      </c>
      <c r="AQ97">
        <v>60.183723999999998</v>
      </c>
      <c r="AR97">
        <v>21.349152</v>
      </c>
      <c r="AS97">
        <v>15.608086999999999</v>
      </c>
      <c r="AT97">
        <v>8.4452909999999992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67.63</v>
      </c>
      <c r="BA97">
        <f t="shared" si="4"/>
        <v>2257.9031890000001</v>
      </c>
      <c r="BD97">
        <v>23.27</v>
      </c>
      <c r="BE97">
        <v>3.46</v>
      </c>
      <c r="BF97">
        <v>0.73</v>
      </c>
      <c r="BG97">
        <v>1.91</v>
      </c>
      <c r="BH97">
        <v>5.09</v>
      </c>
      <c r="BI97">
        <v>4.62</v>
      </c>
      <c r="BJ97">
        <v>2.72</v>
      </c>
      <c r="BK97">
        <v>2.48</v>
      </c>
      <c r="BL97">
        <v>0.78</v>
      </c>
      <c r="BM97">
        <v>0</v>
      </c>
      <c r="BN97">
        <v>0.48</v>
      </c>
      <c r="BO97">
        <v>12.84</v>
      </c>
      <c r="BP97">
        <v>3.61</v>
      </c>
      <c r="BQ97">
        <v>4.26</v>
      </c>
      <c r="BR97">
        <v>0.99</v>
      </c>
      <c r="BS97">
        <v>0.39</v>
      </c>
      <c r="BT97">
        <v>0</v>
      </c>
      <c r="BU97">
        <v>0</v>
      </c>
      <c r="BV97">
        <v>0</v>
      </c>
      <c r="BW97">
        <f t="shared" si="5"/>
        <v>67.63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99.545062000000001</v>
      </c>
      <c r="L98">
        <v>527.21962900000005</v>
      </c>
      <c r="M98">
        <v>44.477400000000003</v>
      </c>
      <c r="N98">
        <v>114.215062</v>
      </c>
      <c r="O98">
        <v>119.572293</v>
      </c>
      <c r="P98">
        <v>121.430554</v>
      </c>
      <c r="Q98">
        <v>13.241115000000001</v>
      </c>
      <c r="R98">
        <v>22.421312</v>
      </c>
      <c r="S98">
        <v>14.596806000000001</v>
      </c>
      <c r="T98">
        <v>0</v>
      </c>
      <c r="U98">
        <v>333.94308799999999</v>
      </c>
      <c r="V98">
        <v>11.071005</v>
      </c>
      <c r="W98">
        <v>22.737427</v>
      </c>
      <c r="X98">
        <v>141.41966400000001</v>
      </c>
      <c r="Y98">
        <v>0</v>
      </c>
      <c r="Z98">
        <v>6.3368690000000001</v>
      </c>
      <c r="AA98">
        <v>40.752979000000003</v>
      </c>
      <c r="AB98">
        <v>25.468222999999998</v>
      </c>
      <c r="AC98">
        <v>18.715007</v>
      </c>
      <c r="AD98">
        <v>35.380515000000003</v>
      </c>
      <c r="AE98">
        <v>47.800206000000003</v>
      </c>
      <c r="AF98">
        <v>28.600902000000001</v>
      </c>
      <c r="AG98">
        <v>37.794961000000001</v>
      </c>
      <c r="AH98">
        <v>113.08330599999999</v>
      </c>
      <c r="AI98">
        <v>13.539501</v>
      </c>
      <c r="AJ98">
        <v>0</v>
      </c>
      <c r="AK98">
        <v>24.539922000000001</v>
      </c>
      <c r="AL98">
        <v>56.17689</v>
      </c>
      <c r="AM98">
        <v>10.182134</v>
      </c>
      <c r="AN98">
        <v>0.85085299999999997</v>
      </c>
      <c r="AO98">
        <v>28.426860000000001</v>
      </c>
      <c r="AP98">
        <v>11.14739</v>
      </c>
      <c r="AQ98">
        <v>60.183723999999998</v>
      </c>
      <c r="AR98">
        <v>21.349152</v>
      </c>
      <c r="AS98">
        <v>15.608086999999999</v>
      </c>
      <c r="AT98">
        <v>8.4452909999999992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68.419999999999987</v>
      </c>
      <c r="BA98">
        <f t="shared" si="4"/>
        <v>2258.6931890000001</v>
      </c>
      <c r="BD98">
        <v>23.27</v>
      </c>
      <c r="BE98">
        <v>3.46</v>
      </c>
      <c r="BF98">
        <v>0.73</v>
      </c>
      <c r="BG98">
        <v>1.91</v>
      </c>
      <c r="BH98">
        <v>5.09</v>
      </c>
      <c r="BI98">
        <v>4.62</v>
      </c>
      <c r="BJ98">
        <v>2.72</v>
      </c>
      <c r="BK98">
        <v>2.48</v>
      </c>
      <c r="BL98">
        <v>0.78</v>
      </c>
      <c r="BM98">
        <v>0</v>
      </c>
      <c r="BN98">
        <v>0.48</v>
      </c>
      <c r="BO98">
        <v>13.63</v>
      </c>
      <c r="BP98">
        <v>3.61</v>
      </c>
      <c r="BQ98">
        <v>4.26</v>
      </c>
      <c r="BR98">
        <v>0.99</v>
      </c>
      <c r="BS98">
        <v>0.39</v>
      </c>
      <c r="BT98">
        <v>0</v>
      </c>
      <c r="BU98">
        <v>0</v>
      </c>
      <c r="BV98">
        <v>0</v>
      </c>
      <c r="BW98">
        <f t="shared" si="5"/>
        <v>68.419999999999987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2.81489646125</v>
      </c>
      <c r="L99">
        <f t="shared" si="6"/>
        <v>12.334448933249996</v>
      </c>
      <c r="M99">
        <f t="shared" si="6"/>
        <v>1.0674576000000022</v>
      </c>
      <c r="N99">
        <f t="shared" si="6"/>
        <v>2.741161487999999</v>
      </c>
      <c r="O99">
        <f t="shared" si="6"/>
        <v>2.8697350319999968</v>
      </c>
      <c r="P99">
        <f t="shared" si="6"/>
        <v>2.9143332959999997</v>
      </c>
      <c r="Q99">
        <f t="shared" si="6"/>
        <v>0.36563094374999983</v>
      </c>
      <c r="R99">
        <f t="shared" si="6"/>
        <v>0.66391141575000046</v>
      </c>
      <c r="S99">
        <f t="shared" si="6"/>
        <v>0.42521669674999996</v>
      </c>
      <c r="T99">
        <f t="shared" si="6"/>
        <v>0</v>
      </c>
      <c r="U99">
        <f t="shared" si="6"/>
        <v>8.070327552000002</v>
      </c>
      <c r="V99">
        <f t="shared" si="6"/>
        <v>0.37383534800000012</v>
      </c>
      <c r="W99">
        <f t="shared" si="6"/>
        <v>0.60948062975000028</v>
      </c>
      <c r="X99">
        <f t="shared" si="6"/>
        <v>2.910704335000005</v>
      </c>
      <c r="Y99">
        <f t="shared" si="6"/>
        <v>0</v>
      </c>
      <c r="Z99">
        <f t="shared" si="6"/>
        <v>0.16798286924999997</v>
      </c>
      <c r="AA99">
        <f t="shared" si="6"/>
        <v>0.30548005850000004</v>
      </c>
      <c r="AB99">
        <f t="shared" si="6"/>
        <v>0.59477838449999987</v>
      </c>
      <c r="AC99">
        <f t="shared" si="6"/>
        <v>0.45885504599999988</v>
      </c>
      <c r="AD99">
        <f t="shared" si="6"/>
        <v>0.85452373549999983</v>
      </c>
      <c r="AE99">
        <f t="shared" si="6"/>
        <v>1.154901209999998</v>
      </c>
      <c r="AF99">
        <f t="shared" si="6"/>
        <v>0.68813770199999968</v>
      </c>
      <c r="AG99">
        <f t="shared" si="6"/>
        <v>0.90707906400000116</v>
      </c>
      <c r="AH99">
        <f t="shared" si="6"/>
        <v>2.5180493245000033</v>
      </c>
      <c r="AI99">
        <f t="shared" si="6"/>
        <v>0.27214396449999995</v>
      </c>
      <c r="AJ99">
        <f t="shared" si="6"/>
        <v>0</v>
      </c>
      <c r="AK99">
        <f t="shared" si="6"/>
        <v>0.58895812799999936</v>
      </c>
      <c r="AL99">
        <f t="shared" si="6"/>
        <v>1.3583572030000008</v>
      </c>
      <c r="AM99">
        <f t="shared" si="6"/>
        <v>7.7287551500000023E-2</v>
      </c>
      <c r="AN99">
        <f t="shared" si="6"/>
        <v>2.0420472000000016E-2</v>
      </c>
      <c r="AO99">
        <f t="shared" si="6"/>
        <v>0.67599072199999977</v>
      </c>
      <c r="AP99">
        <f t="shared" si="6"/>
        <v>0.24833907999999938</v>
      </c>
      <c r="AQ99">
        <f t="shared" si="6"/>
        <v>1.2865184725000023</v>
      </c>
      <c r="AR99">
        <f t="shared" si="6"/>
        <v>0.61752422225000014</v>
      </c>
      <c r="AS99">
        <f t="shared" si="6"/>
        <v>0.45731694225000052</v>
      </c>
      <c r="AT99">
        <f t="shared" si="6"/>
        <v>0.20237439824999981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1.6303200000000009</v>
      </c>
      <c r="BA99">
        <f t="shared" si="4"/>
        <v>53.246478282000012</v>
      </c>
      <c r="BD99">
        <f t="shared" ref="BD99:BW99" si="7">SUM(BD3:BD98)/4000</f>
        <v>0.54214749999999967</v>
      </c>
      <c r="BE99">
        <f t="shared" si="7"/>
        <v>8.7344999999999867E-2</v>
      </c>
      <c r="BF99">
        <f t="shared" si="7"/>
        <v>1.7830000000000009E-2</v>
      </c>
      <c r="BG99">
        <f t="shared" si="7"/>
        <v>4.5440000000000008E-2</v>
      </c>
      <c r="BH99">
        <f t="shared" si="7"/>
        <v>0.12215999999999975</v>
      </c>
      <c r="BI99">
        <f t="shared" si="7"/>
        <v>0.11015999999999995</v>
      </c>
      <c r="BJ99">
        <f t="shared" si="7"/>
        <v>6.5279999999999991E-2</v>
      </c>
      <c r="BK99">
        <f t="shared" si="7"/>
        <v>6.2459999999999904E-2</v>
      </c>
      <c r="BL99">
        <f t="shared" si="7"/>
        <v>2.1800000000000017E-2</v>
      </c>
      <c r="BM99">
        <f t="shared" si="7"/>
        <v>0</v>
      </c>
      <c r="BN99">
        <f t="shared" si="7"/>
        <v>1.143999999999999E-2</v>
      </c>
      <c r="BO99">
        <f t="shared" si="7"/>
        <v>0.32321749999999977</v>
      </c>
      <c r="BP99">
        <f t="shared" si="7"/>
        <v>8.6640000000000203E-2</v>
      </c>
      <c r="BQ99">
        <f t="shared" si="7"/>
        <v>0.10127999999999984</v>
      </c>
      <c r="BR99">
        <f t="shared" si="7"/>
        <v>2.3759999999999969E-2</v>
      </c>
      <c r="BS99">
        <f t="shared" si="7"/>
        <v>9.3600000000000107E-3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1.6303200000000009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44824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208.85</v>
      </c>
      <c r="C3" s="75">
        <v>51.37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116.14</v>
      </c>
      <c r="J3">
        <v>271.94</v>
      </c>
      <c r="K3">
        <v>71.989999999999995</v>
      </c>
      <c r="L3">
        <v>8.09</v>
      </c>
      <c r="M3">
        <v>23.89</v>
      </c>
      <c r="N3" s="135">
        <v>0</v>
      </c>
      <c r="O3" s="135">
        <v>0</v>
      </c>
      <c r="P3" s="135">
        <v>0</v>
      </c>
      <c r="Q3">
        <v>6.54</v>
      </c>
      <c r="R3">
        <v>0</v>
      </c>
      <c r="S3">
        <v>5.95</v>
      </c>
      <c r="T3">
        <v>34.78</v>
      </c>
      <c r="U3">
        <v>11.59</v>
      </c>
      <c r="V3">
        <v>11.61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6.42</v>
      </c>
      <c r="AD3">
        <v>21.68</v>
      </c>
      <c r="AE3">
        <v>21.68</v>
      </c>
    </row>
    <row r="4" spans="1:31">
      <c r="A4" t="s">
        <v>46</v>
      </c>
      <c r="B4" s="75">
        <v>208.85</v>
      </c>
      <c r="C4" s="75">
        <v>46.41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116.14</v>
      </c>
      <c r="J4">
        <v>271.94</v>
      </c>
      <c r="K4">
        <v>71.989999999999995</v>
      </c>
      <c r="L4">
        <v>8.09</v>
      </c>
      <c r="M4">
        <v>24.08</v>
      </c>
      <c r="N4" s="135">
        <v>0</v>
      </c>
      <c r="O4" s="135">
        <v>0</v>
      </c>
      <c r="P4" s="135">
        <v>0</v>
      </c>
      <c r="Q4">
        <v>6.54</v>
      </c>
      <c r="R4">
        <v>0</v>
      </c>
      <c r="S4">
        <v>5.95</v>
      </c>
      <c r="T4">
        <v>35.15</v>
      </c>
      <c r="U4">
        <v>11.72</v>
      </c>
      <c r="V4">
        <v>11.72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6.24</v>
      </c>
      <c r="AD4">
        <v>22.04</v>
      </c>
      <c r="AE4">
        <v>22.04</v>
      </c>
    </row>
    <row r="5" spans="1:31">
      <c r="A5" t="s">
        <v>47</v>
      </c>
      <c r="B5" s="75">
        <v>208.85</v>
      </c>
      <c r="C5" s="75">
        <v>46.41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116.14</v>
      </c>
      <c r="J5">
        <v>271.94</v>
      </c>
      <c r="K5">
        <v>71.989999999999995</v>
      </c>
      <c r="L5">
        <v>8.09</v>
      </c>
      <c r="M5">
        <v>22.99</v>
      </c>
      <c r="N5" s="135">
        <v>0</v>
      </c>
      <c r="O5" s="135">
        <v>0</v>
      </c>
      <c r="P5" s="135">
        <v>0</v>
      </c>
      <c r="Q5">
        <v>6.54</v>
      </c>
      <c r="R5">
        <v>0</v>
      </c>
      <c r="S5">
        <v>5.95</v>
      </c>
      <c r="T5">
        <v>37.4</v>
      </c>
      <c r="U5">
        <v>12.47</v>
      </c>
      <c r="V5">
        <v>12.45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6.13</v>
      </c>
      <c r="AD5">
        <v>21.04</v>
      </c>
      <c r="AE5">
        <v>21.04</v>
      </c>
    </row>
    <row r="6" spans="1:31">
      <c r="A6" t="s">
        <v>48</v>
      </c>
      <c r="B6" s="75">
        <v>208.85</v>
      </c>
      <c r="C6" s="75">
        <v>46.41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116.14</v>
      </c>
      <c r="J6">
        <v>271.94</v>
      </c>
      <c r="K6">
        <v>49.67</v>
      </c>
      <c r="L6">
        <v>8.09</v>
      </c>
      <c r="M6">
        <v>21.8</v>
      </c>
      <c r="N6" s="135">
        <v>0</v>
      </c>
      <c r="O6" s="135">
        <v>0</v>
      </c>
      <c r="P6" s="135">
        <v>0</v>
      </c>
      <c r="Q6">
        <v>6.54</v>
      </c>
      <c r="R6">
        <v>0</v>
      </c>
      <c r="S6">
        <v>5.95</v>
      </c>
      <c r="T6">
        <v>35.9</v>
      </c>
      <c r="U6">
        <v>11.97</v>
      </c>
      <c r="V6">
        <v>11.96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5.69</v>
      </c>
      <c r="AD6">
        <v>20.8</v>
      </c>
      <c r="AE6">
        <v>20.8</v>
      </c>
    </row>
    <row r="7" spans="1:31">
      <c r="A7" t="s">
        <v>49</v>
      </c>
      <c r="B7" s="75">
        <v>188.14</v>
      </c>
      <c r="C7" s="75">
        <v>46.41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116.14</v>
      </c>
      <c r="J7">
        <v>271.94</v>
      </c>
      <c r="K7">
        <v>49.67</v>
      </c>
      <c r="L7">
        <v>8.09</v>
      </c>
      <c r="M7">
        <v>20.22</v>
      </c>
      <c r="N7" s="135">
        <v>0</v>
      </c>
      <c r="O7" s="135">
        <v>0</v>
      </c>
      <c r="P7" s="135">
        <v>0</v>
      </c>
      <c r="Q7">
        <v>6.54</v>
      </c>
      <c r="R7">
        <v>0</v>
      </c>
      <c r="S7">
        <v>5.76</v>
      </c>
      <c r="T7">
        <v>34.799999999999997</v>
      </c>
      <c r="U7">
        <v>11.6</v>
      </c>
      <c r="V7">
        <v>11.6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5.51</v>
      </c>
      <c r="AD7">
        <v>20.2</v>
      </c>
      <c r="AE7">
        <v>20.2</v>
      </c>
    </row>
    <row r="8" spans="1:31">
      <c r="A8" t="s">
        <v>50</v>
      </c>
      <c r="B8" s="75">
        <v>188.14</v>
      </c>
      <c r="C8" s="75">
        <v>46.41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116.14</v>
      </c>
      <c r="J8">
        <v>271.94</v>
      </c>
      <c r="K8">
        <v>49.67</v>
      </c>
      <c r="L8">
        <v>8.09</v>
      </c>
      <c r="M8">
        <v>19.02</v>
      </c>
      <c r="N8" s="135">
        <v>0</v>
      </c>
      <c r="O8" s="135">
        <v>0</v>
      </c>
      <c r="P8" s="135">
        <v>0</v>
      </c>
      <c r="Q8">
        <v>6.54</v>
      </c>
      <c r="R8">
        <v>0</v>
      </c>
      <c r="S8">
        <v>5.76</v>
      </c>
      <c r="T8">
        <v>32.979999999999997</v>
      </c>
      <c r="U8">
        <v>10.99</v>
      </c>
      <c r="V8">
        <v>11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5.46</v>
      </c>
      <c r="AD8">
        <v>19.91</v>
      </c>
      <c r="AE8">
        <v>19.91</v>
      </c>
    </row>
    <row r="9" spans="1:31">
      <c r="A9" t="s">
        <v>51</v>
      </c>
      <c r="B9" s="75">
        <v>142.13999999999999</v>
      </c>
      <c r="C9" s="75">
        <v>46.41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116.14</v>
      </c>
      <c r="J9">
        <v>271.94</v>
      </c>
      <c r="K9">
        <v>49.67</v>
      </c>
      <c r="L9">
        <v>8.09</v>
      </c>
      <c r="M9">
        <v>18.329999999999998</v>
      </c>
      <c r="N9" s="135">
        <v>0</v>
      </c>
      <c r="O9" s="135">
        <v>0</v>
      </c>
      <c r="P9" s="135">
        <v>0</v>
      </c>
      <c r="Q9">
        <v>6.54</v>
      </c>
      <c r="R9">
        <v>0</v>
      </c>
      <c r="S9">
        <v>5.76</v>
      </c>
      <c r="T9">
        <v>32.6</v>
      </c>
      <c r="U9">
        <v>10.87</v>
      </c>
      <c r="V9">
        <v>10.86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5.5</v>
      </c>
      <c r="AD9">
        <v>23.42</v>
      </c>
      <c r="AE9">
        <v>23.42</v>
      </c>
    </row>
    <row r="10" spans="1:31">
      <c r="A10" t="s">
        <v>52</v>
      </c>
      <c r="B10" s="75">
        <v>142.13999999999999</v>
      </c>
      <c r="C10" s="75">
        <v>46.41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116.14</v>
      </c>
      <c r="J10">
        <v>271.94</v>
      </c>
      <c r="K10">
        <v>49.67</v>
      </c>
      <c r="L10">
        <v>8.09</v>
      </c>
      <c r="M10">
        <v>17.82</v>
      </c>
      <c r="N10" s="135">
        <v>0</v>
      </c>
      <c r="O10" s="135">
        <v>0</v>
      </c>
      <c r="P10" s="135">
        <v>0</v>
      </c>
      <c r="Q10">
        <v>6.54</v>
      </c>
      <c r="R10">
        <v>0</v>
      </c>
      <c r="S10">
        <v>5.76</v>
      </c>
      <c r="T10">
        <v>32.1</v>
      </c>
      <c r="U10">
        <v>10.7</v>
      </c>
      <c r="V10">
        <v>10.71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5.43</v>
      </c>
      <c r="AD10">
        <v>23.19</v>
      </c>
      <c r="AE10">
        <v>23.19</v>
      </c>
    </row>
    <row r="11" spans="1:31">
      <c r="A11" t="s">
        <v>53</v>
      </c>
      <c r="B11" s="75">
        <v>142.13999999999999</v>
      </c>
      <c r="C11" s="75">
        <v>46.41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116.14</v>
      </c>
      <c r="J11">
        <v>271.94</v>
      </c>
      <c r="K11">
        <v>49.67</v>
      </c>
      <c r="L11">
        <v>7.93</v>
      </c>
      <c r="M11">
        <v>15.68</v>
      </c>
      <c r="N11" s="135">
        <v>0</v>
      </c>
      <c r="O11" s="135">
        <v>0</v>
      </c>
      <c r="P11" s="135">
        <v>0</v>
      </c>
      <c r="Q11">
        <v>6.54</v>
      </c>
      <c r="R11">
        <v>0</v>
      </c>
      <c r="S11">
        <v>5.68</v>
      </c>
      <c r="T11">
        <v>32.06</v>
      </c>
      <c r="U11">
        <v>10.68</v>
      </c>
      <c r="V11">
        <v>10.69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5.49</v>
      </c>
      <c r="AD11">
        <v>23</v>
      </c>
      <c r="AE11">
        <v>23</v>
      </c>
    </row>
    <row r="12" spans="1:31">
      <c r="A12" t="s">
        <v>54</v>
      </c>
      <c r="B12" s="75">
        <v>142.13999999999999</v>
      </c>
      <c r="C12" s="75">
        <v>46.41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107.61</v>
      </c>
      <c r="J12">
        <v>271.94</v>
      </c>
      <c r="K12">
        <v>49.67</v>
      </c>
      <c r="L12">
        <v>7.93</v>
      </c>
      <c r="M12">
        <v>15.34</v>
      </c>
      <c r="N12" s="135">
        <v>0</v>
      </c>
      <c r="O12" s="135">
        <v>0</v>
      </c>
      <c r="P12" s="135">
        <v>0</v>
      </c>
      <c r="Q12">
        <v>6.54</v>
      </c>
      <c r="R12">
        <v>0</v>
      </c>
      <c r="S12">
        <v>5.68</v>
      </c>
      <c r="T12">
        <v>32.5</v>
      </c>
      <c r="U12">
        <v>10.83</v>
      </c>
      <c r="V12">
        <v>10.84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5.39</v>
      </c>
      <c r="AD12">
        <v>22.91</v>
      </c>
      <c r="AE12">
        <v>22.91</v>
      </c>
    </row>
    <row r="13" spans="1:31">
      <c r="A13" t="s">
        <v>55</v>
      </c>
      <c r="B13" s="75">
        <v>142.13999999999999</v>
      </c>
      <c r="C13" s="75">
        <v>46.41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99.07</v>
      </c>
      <c r="J13">
        <v>271.94</v>
      </c>
      <c r="K13">
        <v>49.67</v>
      </c>
      <c r="L13">
        <v>7.93</v>
      </c>
      <c r="M13">
        <v>14.74</v>
      </c>
      <c r="N13" s="135">
        <v>0</v>
      </c>
      <c r="O13" s="135">
        <v>0</v>
      </c>
      <c r="P13" s="135">
        <v>0</v>
      </c>
      <c r="Q13">
        <v>6.54</v>
      </c>
      <c r="R13">
        <v>0</v>
      </c>
      <c r="S13">
        <v>5.68</v>
      </c>
      <c r="T13">
        <v>32.369999999999997</v>
      </c>
      <c r="U13">
        <v>10.79</v>
      </c>
      <c r="V13">
        <v>10.78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5.69</v>
      </c>
      <c r="AD13">
        <v>22.92</v>
      </c>
      <c r="AE13">
        <v>22.92</v>
      </c>
    </row>
    <row r="14" spans="1:31">
      <c r="A14" t="s">
        <v>56</v>
      </c>
      <c r="B14" s="75">
        <v>142.13999999999999</v>
      </c>
      <c r="C14" s="75">
        <v>46.41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90.53</v>
      </c>
      <c r="J14">
        <v>271.94</v>
      </c>
      <c r="K14">
        <v>49.67</v>
      </c>
      <c r="L14">
        <v>7.93</v>
      </c>
      <c r="M14">
        <v>13.81</v>
      </c>
      <c r="N14" s="135">
        <v>0</v>
      </c>
      <c r="O14" s="135">
        <v>0</v>
      </c>
      <c r="P14" s="135">
        <v>0</v>
      </c>
      <c r="Q14">
        <v>6.54</v>
      </c>
      <c r="R14">
        <v>0</v>
      </c>
      <c r="S14">
        <v>5.68</v>
      </c>
      <c r="T14">
        <v>31.28</v>
      </c>
      <c r="U14">
        <v>10.43</v>
      </c>
      <c r="V14">
        <v>10.42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5.41</v>
      </c>
      <c r="AD14">
        <v>22.63</v>
      </c>
      <c r="AE14">
        <v>22.63</v>
      </c>
    </row>
    <row r="15" spans="1:31">
      <c r="A15" t="s">
        <v>57</v>
      </c>
      <c r="B15" s="75">
        <v>142.13999999999999</v>
      </c>
      <c r="C15" s="75">
        <v>46.41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81.98</v>
      </c>
      <c r="J15">
        <v>271.94</v>
      </c>
      <c r="K15">
        <v>49.67</v>
      </c>
      <c r="L15">
        <v>7.93</v>
      </c>
      <c r="M15">
        <v>13.89</v>
      </c>
      <c r="N15" s="135">
        <v>0</v>
      </c>
      <c r="O15" s="135">
        <v>0</v>
      </c>
      <c r="P15" s="135">
        <v>0</v>
      </c>
      <c r="Q15">
        <v>6.54</v>
      </c>
      <c r="R15">
        <v>0</v>
      </c>
      <c r="S15">
        <v>5.58</v>
      </c>
      <c r="T15">
        <v>34.72</v>
      </c>
      <c r="U15">
        <v>11.57</v>
      </c>
      <c r="V15">
        <v>11.58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5.0999999999999996</v>
      </c>
      <c r="AD15">
        <v>22.22</v>
      </c>
      <c r="AE15">
        <v>22.22</v>
      </c>
    </row>
    <row r="16" spans="1:31">
      <c r="A16" t="s">
        <v>58</v>
      </c>
      <c r="B16" s="75">
        <v>142.13999999999999</v>
      </c>
      <c r="C16" s="75">
        <v>46.41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70.599999999999994</v>
      </c>
      <c r="J16">
        <v>271.94</v>
      </c>
      <c r="K16">
        <v>49.67</v>
      </c>
      <c r="L16">
        <v>7.93</v>
      </c>
      <c r="M16">
        <v>13.57</v>
      </c>
      <c r="N16" s="135">
        <v>0</v>
      </c>
      <c r="O16" s="135">
        <v>0</v>
      </c>
      <c r="P16" s="135">
        <v>0</v>
      </c>
      <c r="Q16">
        <v>6.54</v>
      </c>
      <c r="R16">
        <v>0</v>
      </c>
      <c r="S16">
        <v>5.58</v>
      </c>
      <c r="T16">
        <v>34.270000000000003</v>
      </c>
      <c r="U16">
        <v>11.42</v>
      </c>
      <c r="V16">
        <v>11.43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5.03</v>
      </c>
      <c r="AD16">
        <v>21.77</v>
      </c>
      <c r="AE16">
        <v>21.77</v>
      </c>
    </row>
    <row r="17" spans="1:31">
      <c r="A17" t="s">
        <v>59</v>
      </c>
      <c r="B17" s="75">
        <v>142.13999999999999</v>
      </c>
      <c r="C17" s="75">
        <v>46.41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70.599999999999994</v>
      </c>
      <c r="J17">
        <v>271.94</v>
      </c>
      <c r="K17">
        <v>49.67</v>
      </c>
      <c r="L17">
        <v>7.93</v>
      </c>
      <c r="M17">
        <v>12.81</v>
      </c>
      <c r="N17" s="135">
        <v>0</v>
      </c>
      <c r="O17" s="135">
        <v>0</v>
      </c>
      <c r="P17" s="135">
        <v>0</v>
      </c>
      <c r="Q17">
        <v>6.54</v>
      </c>
      <c r="R17">
        <v>0</v>
      </c>
      <c r="S17">
        <v>5.58</v>
      </c>
      <c r="T17">
        <v>33.58</v>
      </c>
      <c r="U17">
        <v>11.19</v>
      </c>
      <c r="V17">
        <v>11.19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5.72</v>
      </c>
      <c r="AD17">
        <v>21.51</v>
      </c>
      <c r="AE17">
        <v>21.51</v>
      </c>
    </row>
    <row r="18" spans="1:31">
      <c r="A18" t="s">
        <v>60</v>
      </c>
      <c r="B18" s="75">
        <v>142.13999999999999</v>
      </c>
      <c r="C18" s="75">
        <v>46.41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70.599999999999994</v>
      </c>
      <c r="J18">
        <v>271.94</v>
      </c>
      <c r="K18">
        <v>49.67</v>
      </c>
      <c r="L18">
        <v>7.93</v>
      </c>
      <c r="M18">
        <v>11.7</v>
      </c>
      <c r="N18" s="135">
        <v>0</v>
      </c>
      <c r="O18" s="135">
        <v>0</v>
      </c>
      <c r="P18" s="135">
        <v>0</v>
      </c>
      <c r="Q18">
        <v>6.54</v>
      </c>
      <c r="R18">
        <v>0</v>
      </c>
      <c r="S18">
        <v>5.58</v>
      </c>
      <c r="T18">
        <v>33.119999999999997</v>
      </c>
      <c r="U18">
        <v>11.04</v>
      </c>
      <c r="V18">
        <v>11.03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5.59</v>
      </c>
      <c r="AD18">
        <v>20.99</v>
      </c>
      <c r="AE18">
        <v>20.99</v>
      </c>
    </row>
    <row r="19" spans="1:31">
      <c r="A19" t="s">
        <v>61</v>
      </c>
      <c r="B19" s="75">
        <v>188.14</v>
      </c>
      <c r="C19" s="75">
        <v>46.41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70.599999999999994</v>
      </c>
      <c r="J19">
        <v>271.94</v>
      </c>
      <c r="K19">
        <v>49.67</v>
      </c>
      <c r="L19">
        <v>7.77</v>
      </c>
      <c r="M19">
        <v>10.119999999999999</v>
      </c>
      <c r="N19" s="135">
        <v>0</v>
      </c>
      <c r="O19" s="135">
        <v>0</v>
      </c>
      <c r="P19" s="135">
        <v>0</v>
      </c>
      <c r="Q19">
        <v>6.38</v>
      </c>
      <c r="R19">
        <v>0</v>
      </c>
      <c r="S19">
        <v>5.48</v>
      </c>
      <c r="T19">
        <v>32.42</v>
      </c>
      <c r="U19">
        <v>10.81</v>
      </c>
      <c r="V19">
        <v>10.8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5.55</v>
      </c>
      <c r="AD19">
        <v>20.37</v>
      </c>
      <c r="AE19">
        <v>20.37</v>
      </c>
    </row>
    <row r="20" spans="1:31">
      <c r="A20" t="s">
        <v>62</v>
      </c>
      <c r="B20" s="75">
        <v>188.14</v>
      </c>
      <c r="C20" s="75">
        <v>46.41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70.599999999999994</v>
      </c>
      <c r="J20">
        <v>271.94</v>
      </c>
      <c r="K20">
        <v>49.67</v>
      </c>
      <c r="L20">
        <v>7.77</v>
      </c>
      <c r="M20">
        <v>16.59</v>
      </c>
      <c r="N20" s="135">
        <v>0</v>
      </c>
      <c r="O20" s="135">
        <v>0</v>
      </c>
      <c r="P20" s="135">
        <v>0</v>
      </c>
      <c r="Q20">
        <v>6.38</v>
      </c>
      <c r="R20">
        <v>0</v>
      </c>
      <c r="S20">
        <v>5.48</v>
      </c>
      <c r="T20">
        <v>31.79</v>
      </c>
      <c r="U20">
        <v>10.6</v>
      </c>
      <c r="V20">
        <v>10.59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5.46</v>
      </c>
      <c r="AD20">
        <v>20.16</v>
      </c>
      <c r="AE20">
        <v>20.16</v>
      </c>
    </row>
    <row r="21" spans="1:31">
      <c r="A21" t="s">
        <v>63</v>
      </c>
      <c r="B21" s="75">
        <v>188.14</v>
      </c>
      <c r="C21" s="75">
        <v>46.41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70.599999999999994</v>
      </c>
      <c r="J21">
        <v>271.94</v>
      </c>
      <c r="K21">
        <v>49.67</v>
      </c>
      <c r="L21">
        <v>7.77</v>
      </c>
      <c r="M21">
        <v>16.36</v>
      </c>
      <c r="N21" s="135">
        <v>0</v>
      </c>
      <c r="O21" s="135">
        <v>0</v>
      </c>
      <c r="P21" s="135">
        <v>0</v>
      </c>
      <c r="Q21">
        <v>6.38</v>
      </c>
      <c r="R21">
        <v>0</v>
      </c>
      <c r="S21">
        <v>5.48</v>
      </c>
      <c r="T21">
        <v>30.89</v>
      </c>
      <c r="U21">
        <v>10.3</v>
      </c>
      <c r="V21">
        <v>10.29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5.19</v>
      </c>
      <c r="AD21">
        <v>19.54</v>
      </c>
      <c r="AE21">
        <v>19.54</v>
      </c>
    </row>
    <row r="22" spans="1:31">
      <c r="A22" t="s">
        <v>64</v>
      </c>
      <c r="B22" s="75">
        <v>188.14</v>
      </c>
      <c r="C22" s="75">
        <v>46.41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70.599999999999994</v>
      </c>
      <c r="J22">
        <v>271.94</v>
      </c>
      <c r="K22">
        <v>49.67</v>
      </c>
      <c r="L22">
        <v>7.77</v>
      </c>
      <c r="M22">
        <v>15.6</v>
      </c>
      <c r="N22" s="135">
        <v>0</v>
      </c>
      <c r="O22" s="135">
        <v>0</v>
      </c>
      <c r="P22" s="135">
        <v>0</v>
      </c>
      <c r="Q22">
        <v>6.38</v>
      </c>
      <c r="R22">
        <v>0</v>
      </c>
      <c r="S22">
        <v>5.48</v>
      </c>
      <c r="T22">
        <v>34.159999999999997</v>
      </c>
      <c r="U22">
        <v>11.39</v>
      </c>
      <c r="V22">
        <v>11.38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5.63</v>
      </c>
      <c r="AD22">
        <v>20.12</v>
      </c>
      <c r="AE22">
        <v>20.12</v>
      </c>
    </row>
    <row r="23" spans="1:31">
      <c r="A23" t="s">
        <v>65</v>
      </c>
      <c r="B23" s="75">
        <v>208.85</v>
      </c>
      <c r="C23" s="75">
        <v>46.41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70.599999999999994</v>
      </c>
      <c r="J23">
        <v>271.94</v>
      </c>
      <c r="K23">
        <v>71.989999999999995</v>
      </c>
      <c r="L23">
        <v>7.77</v>
      </c>
      <c r="M23">
        <v>13.46</v>
      </c>
      <c r="N23" s="135">
        <v>0</v>
      </c>
      <c r="O23" s="135">
        <v>0</v>
      </c>
      <c r="P23" s="135">
        <v>0</v>
      </c>
      <c r="Q23">
        <v>6.38</v>
      </c>
      <c r="R23">
        <v>0</v>
      </c>
      <c r="S23">
        <v>5.4</v>
      </c>
      <c r="T23">
        <v>33.6</v>
      </c>
      <c r="U23">
        <v>11.2</v>
      </c>
      <c r="V23">
        <v>11.21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5.59</v>
      </c>
      <c r="AD23">
        <v>19.86</v>
      </c>
      <c r="AE23">
        <v>19.86</v>
      </c>
    </row>
    <row r="24" spans="1:31">
      <c r="A24" t="s">
        <v>66</v>
      </c>
      <c r="B24" s="75">
        <v>208.85</v>
      </c>
      <c r="C24" s="75">
        <v>51.37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70.599999999999994</v>
      </c>
      <c r="J24">
        <v>271.94</v>
      </c>
      <c r="K24">
        <v>71.989999999999995</v>
      </c>
      <c r="L24">
        <v>7.77</v>
      </c>
      <c r="M24">
        <v>12.66</v>
      </c>
      <c r="N24" s="135">
        <v>0</v>
      </c>
      <c r="O24" s="135">
        <v>0</v>
      </c>
      <c r="P24" s="135">
        <v>0</v>
      </c>
      <c r="Q24">
        <v>6.38</v>
      </c>
      <c r="R24">
        <v>0</v>
      </c>
      <c r="S24">
        <v>5.4</v>
      </c>
      <c r="T24">
        <v>32.74</v>
      </c>
      <c r="U24">
        <v>10.91</v>
      </c>
      <c r="V24">
        <v>10.91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5.57</v>
      </c>
      <c r="AD24">
        <v>19.579999999999998</v>
      </c>
      <c r="AE24">
        <v>19.579999999999998</v>
      </c>
    </row>
    <row r="25" spans="1:31">
      <c r="A25" t="s">
        <v>67</v>
      </c>
      <c r="B25" s="75">
        <v>208.85</v>
      </c>
      <c r="C25" s="75">
        <v>51.37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116.14</v>
      </c>
      <c r="J25">
        <v>271.94</v>
      </c>
      <c r="K25">
        <v>71.989999999999995</v>
      </c>
      <c r="L25">
        <v>7.77</v>
      </c>
      <c r="M25">
        <v>11.65</v>
      </c>
      <c r="N25" s="135">
        <v>0</v>
      </c>
      <c r="O25" s="135">
        <v>0</v>
      </c>
      <c r="P25" s="135">
        <v>0</v>
      </c>
      <c r="Q25">
        <v>6.38</v>
      </c>
      <c r="R25">
        <v>0</v>
      </c>
      <c r="S25">
        <v>5.4</v>
      </c>
      <c r="T25">
        <v>32.11</v>
      </c>
      <c r="U25">
        <v>10.7</v>
      </c>
      <c r="V25">
        <v>10.71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5.47</v>
      </c>
      <c r="AD25">
        <v>23.3</v>
      </c>
      <c r="AE25">
        <v>23.3</v>
      </c>
    </row>
    <row r="26" spans="1:31">
      <c r="A26" t="s">
        <v>68</v>
      </c>
      <c r="B26" s="75">
        <v>208.85</v>
      </c>
      <c r="C26" s="75">
        <v>51.37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116.14</v>
      </c>
      <c r="J26">
        <v>271.94</v>
      </c>
      <c r="K26">
        <v>71.989999999999995</v>
      </c>
      <c r="L26">
        <v>7.77</v>
      </c>
      <c r="M26">
        <v>10.69</v>
      </c>
      <c r="N26" s="135">
        <v>0</v>
      </c>
      <c r="O26" s="135">
        <v>0</v>
      </c>
      <c r="P26" s="135">
        <v>0</v>
      </c>
      <c r="Q26">
        <v>6.38</v>
      </c>
      <c r="R26">
        <v>0</v>
      </c>
      <c r="S26">
        <v>5.4</v>
      </c>
      <c r="T26">
        <v>31.3</v>
      </c>
      <c r="U26">
        <v>10.43</v>
      </c>
      <c r="V26">
        <v>10.43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5.33</v>
      </c>
      <c r="AD26">
        <v>22.96</v>
      </c>
      <c r="AE26">
        <v>22.96</v>
      </c>
    </row>
    <row r="27" spans="1:31">
      <c r="A27" t="s">
        <v>69</v>
      </c>
      <c r="B27" s="75">
        <v>208.85</v>
      </c>
      <c r="C27" s="75">
        <v>51.37</v>
      </c>
      <c r="D27" s="135">
        <f t="shared" si="0"/>
        <v>18.47</v>
      </c>
      <c r="E27" s="75"/>
      <c r="F27" s="78">
        <v>0</v>
      </c>
      <c r="G27" s="78">
        <v>0</v>
      </c>
      <c r="H27" s="78">
        <v>0</v>
      </c>
      <c r="I27">
        <v>116.14</v>
      </c>
      <c r="J27">
        <v>271.94</v>
      </c>
      <c r="K27">
        <v>71.989999999999995</v>
      </c>
      <c r="L27">
        <v>7.62</v>
      </c>
      <c r="M27">
        <v>10.06</v>
      </c>
      <c r="N27" s="135">
        <v>5.95</v>
      </c>
      <c r="O27" s="135">
        <v>6.57</v>
      </c>
      <c r="P27" s="135">
        <v>5.95</v>
      </c>
      <c r="Q27">
        <v>6.15</v>
      </c>
      <c r="R27">
        <v>0.31</v>
      </c>
      <c r="S27">
        <v>5.3</v>
      </c>
      <c r="T27">
        <v>30.62</v>
      </c>
      <c r="U27">
        <v>10.210000000000001</v>
      </c>
      <c r="V27">
        <v>10.199999999999999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5.21</v>
      </c>
      <c r="AD27">
        <v>22.51</v>
      </c>
      <c r="AE27">
        <v>22.51</v>
      </c>
    </row>
    <row r="28" spans="1:31">
      <c r="A28" t="s">
        <v>70</v>
      </c>
      <c r="B28" s="75">
        <v>208.85</v>
      </c>
      <c r="C28" s="75">
        <v>51.37</v>
      </c>
      <c r="D28" s="135">
        <f t="shared" si="0"/>
        <v>36.909999999999997</v>
      </c>
      <c r="E28" s="75"/>
      <c r="F28" s="78">
        <v>0</v>
      </c>
      <c r="G28" s="78">
        <v>0</v>
      </c>
      <c r="H28" s="78">
        <v>0</v>
      </c>
      <c r="I28">
        <v>116.14</v>
      </c>
      <c r="J28">
        <v>271.94</v>
      </c>
      <c r="K28">
        <v>71.989999999999995</v>
      </c>
      <c r="L28">
        <v>7.62</v>
      </c>
      <c r="M28">
        <v>9.7799999999999994</v>
      </c>
      <c r="N28" s="135">
        <v>12.01</v>
      </c>
      <c r="O28" s="135">
        <v>12.89</v>
      </c>
      <c r="P28" s="135">
        <v>12.01</v>
      </c>
      <c r="Q28">
        <v>6.15</v>
      </c>
      <c r="R28">
        <v>3.81</v>
      </c>
      <c r="S28">
        <v>5.3</v>
      </c>
      <c r="T28">
        <v>30.22</v>
      </c>
      <c r="U28">
        <v>10.07</v>
      </c>
      <c r="V28">
        <v>10.08</v>
      </c>
      <c r="W28">
        <v>0</v>
      </c>
      <c r="X28">
        <v>0</v>
      </c>
      <c r="Y28">
        <v>1</v>
      </c>
      <c r="Z28">
        <v>0</v>
      </c>
      <c r="AA28">
        <v>2.16</v>
      </c>
      <c r="AB28">
        <v>1.08</v>
      </c>
      <c r="AC28">
        <v>5.14</v>
      </c>
      <c r="AD28">
        <v>22.19</v>
      </c>
      <c r="AE28">
        <v>22.19</v>
      </c>
    </row>
    <row r="29" spans="1:31">
      <c r="A29" t="s">
        <v>71</v>
      </c>
      <c r="B29" s="75">
        <v>208.85</v>
      </c>
      <c r="C29" s="75">
        <v>51.37</v>
      </c>
      <c r="D29" s="135">
        <f t="shared" si="0"/>
        <v>58.980000000000004</v>
      </c>
      <c r="E29" s="75"/>
      <c r="F29" s="78">
        <v>7.0000000000000007E-2</v>
      </c>
      <c r="G29" s="78">
        <v>7.0000000000000007E-2</v>
      </c>
      <c r="H29" s="78">
        <v>7.0000000000000007E-2</v>
      </c>
      <c r="I29">
        <v>116.14</v>
      </c>
      <c r="J29">
        <v>271.94</v>
      </c>
      <c r="K29">
        <v>71.989999999999995</v>
      </c>
      <c r="L29">
        <v>7.62</v>
      </c>
      <c r="M29">
        <v>14.05</v>
      </c>
      <c r="N29" s="135">
        <v>19.23</v>
      </c>
      <c r="O29" s="135">
        <v>20.52</v>
      </c>
      <c r="P29" s="135">
        <v>19.23</v>
      </c>
      <c r="Q29">
        <v>6.15</v>
      </c>
      <c r="R29">
        <v>9.36</v>
      </c>
      <c r="S29">
        <v>5.3</v>
      </c>
      <c r="T29">
        <v>38.369999999999997</v>
      </c>
      <c r="U29">
        <v>12.79</v>
      </c>
      <c r="V29">
        <v>12.79</v>
      </c>
      <c r="W29">
        <v>4.71</v>
      </c>
      <c r="X29">
        <v>0.94</v>
      </c>
      <c r="Y29">
        <v>2.59</v>
      </c>
      <c r="Z29">
        <v>0</v>
      </c>
      <c r="AA29">
        <v>2.33</v>
      </c>
      <c r="AB29">
        <v>1.1599999999999999</v>
      </c>
      <c r="AC29">
        <v>5.54</v>
      </c>
      <c r="AD29">
        <v>21.93</v>
      </c>
      <c r="AE29">
        <v>21.93</v>
      </c>
    </row>
    <row r="30" spans="1:31">
      <c r="A30" t="s">
        <v>72</v>
      </c>
      <c r="B30" s="75">
        <v>208.85</v>
      </c>
      <c r="C30" s="75">
        <v>51.37</v>
      </c>
      <c r="D30" s="135">
        <f t="shared" si="0"/>
        <v>89.759999999999991</v>
      </c>
      <c r="E30" s="75"/>
      <c r="F30" s="78">
        <v>0.37</v>
      </c>
      <c r="G30" s="78">
        <v>0.37</v>
      </c>
      <c r="H30" s="78">
        <v>0.38</v>
      </c>
      <c r="I30">
        <v>116.14</v>
      </c>
      <c r="J30">
        <v>271.94</v>
      </c>
      <c r="K30">
        <v>71.989999999999995</v>
      </c>
      <c r="L30">
        <v>7.62</v>
      </c>
      <c r="M30">
        <v>13.86</v>
      </c>
      <c r="N30" s="135">
        <v>28.38</v>
      </c>
      <c r="O30" s="135">
        <v>33</v>
      </c>
      <c r="P30" s="135">
        <v>28.38</v>
      </c>
      <c r="Q30">
        <v>6.15</v>
      </c>
      <c r="R30">
        <v>15.39</v>
      </c>
      <c r="S30">
        <v>5.3</v>
      </c>
      <c r="T30">
        <v>37.200000000000003</v>
      </c>
      <c r="U30">
        <v>12.4</v>
      </c>
      <c r="V30">
        <v>12.4</v>
      </c>
      <c r="W30">
        <v>11.29</v>
      </c>
      <c r="X30">
        <v>2.2599999999999998</v>
      </c>
      <c r="Y30">
        <v>4.01</v>
      </c>
      <c r="Z30">
        <v>0</v>
      </c>
      <c r="AA30">
        <v>5.65</v>
      </c>
      <c r="AB30">
        <v>2.82</v>
      </c>
      <c r="AC30">
        <v>5.38</v>
      </c>
      <c r="AD30">
        <v>21.66</v>
      </c>
      <c r="AE30">
        <v>21.66</v>
      </c>
    </row>
    <row r="31" spans="1:31">
      <c r="A31" t="s">
        <v>73</v>
      </c>
      <c r="B31" s="75">
        <v>208.85</v>
      </c>
      <c r="C31" s="75">
        <v>51.37</v>
      </c>
      <c r="D31" s="135">
        <f t="shared" si="0"/>
        <v>91.5</v>
      </c>
      <c r="E31" s="75"/>
      <c r="F31" s="78">
        <v>0.94</v>
      </c>
      <c r="G31" s="78">
        <v>0.94</v>
      </c>
      <c r="H31" s="78">
        <v>0.97</v>
      </c>
      <c r="I31">
        <v>116.14</v>
      </c>
      <c r="J31">
        <v>271.94</v>
      </c>
      <c r="K31">
        <v>71.989999999999995</v>
      </c>
      <c r="L31">
        <v>7.62</v>
      </c>
      <c r="M31">
        <v>4.25</v>
      </c>
      <c r="N31" s="135">
        <v>30.5</v>
      </c>
      <c r="O31" s="135">
        <v>30.5</v>
      </c>
      <c r="P31" s="135">
        <v>30.5</v>
      </c>
      <c r="Q31">
        <v>6.15</v>
      </c>
      <c r="R31">
        <v>22.22</v>
      </c>
      <c r="S31">
        <v>5.3</v>
      </c>
      <c r="T31">
        <v>37.380000000000003</v>
      </c>
      <c r="U31">
        <v>12.46</v>
      </c>
      <c r="V31">
        <v>12.46</v>
      </c>
      <c r="W31">
        <v>23.5</v>
      </c>
      <c r="X31">
        <v>4.7</v>
      </c>
      <c r="Y31">
        <v>6.75</v>
      </c>
      <c r="Z31">
        <v>2.87</v>
      </c>
      <c r="AA31">
        <v>14.63</v>
      </c>
      <c r="AB31">
        <v>7.31</v>
      </c>
      <c r="AC31">
        <v>5.41</v>
      </c>
      <c r="AD31">
        <v>21.54</v>
      </c>
      <c r="AE31">
        <v>21.54</v>
      </c>
    </row>
    <row r="32" spans="1:31">
      <c r="A32" t="s">
        <v>74</v>
      </c>
      <c r="B32" s="75">
        <v>208.85</v>
      </c>
      <c r="C32" s="75">
        <v>51.37</v>
      </c>
      <c r="D32" s="135">
        <f t="shared" si="0"/>
        <v>91.5</v>
      </c>
      <c r="E32" s="75"/>
      <c r="F32" s="78">
        <v>1.68</v>
      </c>
      <c r="G32" s="78">
        <v>1.68</v>
      </c>
      <c r="H32" s="78">
        <v>1.72</v>
      </c>
      <c r="I32">
        <v>116.14</v>
      </c>
      <c r="J32">
        <v>271.94</v>
      </c>
      <c r="K32">
        <v>71.989999999999995</v>
      </c>
      <c r="L32">
        <v>7.62</v>
      </c>
      <c r="M32">
        <v>4.07</v>
      </c>
      <c r="N32" s="135">
        <v>30.5</v>
      </c>
      <c r="O32" s="135">
        <v>30.5</v>
      </c>
      <c r="P32" s="135">
        <v>30.5</v>
      </c>
      <c r="Q32">
        <v>6.15</v>
      </c>
      <c r="R32">
        <v>29.97</v>
      </c>
      <c r="S32">
        <v>5.3</v>
      </c>
      <c r="T32">
        <v>37.65</v>
      </c>
      <c r="U32">
        <v>12.55</v>
      </c>
      <c r="V32">
        <v>12.54</v>
      </c>
      <c r="W32">
        <v>37.65</v>
      </c>
      <c r="X32">
        <v>7.53</v>
      </c>
      <c r="Y32">
        <v>10.26</v>
      </c>
      <c r="Z32">
        <v>6.31</v>
      </c>
      <c r="AA32">
        <v>16.37</v>
      </c>
      <c r="AB32">
        <v>8.18</v>
      </c>
      <c r="AC32">
        <v>5.44</v>
      </c>
      <c r="AD32">
        <v>21.94</v>
      </c>
      <c r="AE32">
        <v>21.94</v>
      </c>
    </row>
    <row r="33" spans="1:31">
      <c r="A33" t="s">
        <v>75</v>
      </c>
      <c r="B33" s="75">
        <v>197.81</v>
      </c>
      <c r="C33" s="75">
        <v>46.41</v>
      </c>
      <c r="D33" s="135">
        <f t="shared" si="0"/>
        <v>91.5</v>
      </c>
      <c r="E33" s="75"/>
      <c r="F33" s="78">
        <v>2.63</v>
      </c>
      <c r="G33" s="78">
        <v>2.63</v>
      </c>
      <c r="H33" s="78">
        <v>2.69</v>
      </c>
      <c r="I33">
        <v>70.599999999999994</v>
      </c>
      <c r="J33">
        <v>271.94</v>
      </c>
      <c r="K33">
        <v>49.67</v>
      </c>
      <c r="L33">
        <v>10.15</v>
      </c>
      <c r="M33">
        <v>3.6</v>
      </c>
      <c r="N33" s="135">
        <v>30.5</v>
      </c>
      <c r="O33" s="135">
        <v>30.5</v>
      </c>
      <c r="P33" s="135">
        <v>30.5</v>
      </c>
      <c r="Q33">
        <v>8.07</v>
      </c>
      <c r="R33">
        <v>37.57</v>
      </c>
      <c r="S33">
        <v>5.3</v>
      </c>
      <c r="T33">
        <v>38.049999999999997</v>
      </c>
      <c r="U33">
        <v>12.68</v>
      </c>
      <c r="V33">
        <v>12.7</v>
      </c>
      <c r="W33">
        <v>53.5</v>
      </c>
      <c r="X33">
        <v>10.7</v>
      </c>
      <c r="Y33">
        <v>14.08</v>
      </c>
      <c r="Z33">
        <v>10.18</v>
      </c>
      <c r="AA33">
        <v>19.75</v>
      </c>
      <c r="AB33">
        <v>9.8800000000000008</v>
      </c>
      <c r="AC33">
        <v>5.5</v>
      </c>
      <c r="AD33">
        <v>22.41</v>
      </c>
      <c r="AE33">
        <v>22.41</v>
      </c>
    </row>
    <row r="34" spans="1:31">
      <c r="A34" t="s">
        <v>76</v>
      </c>
      <c r="B34" s="75">
        <v>197.81</v>
      </c>
      <c r="C34" s="75">
        <v>46.41</v>
      </c>
      <c r="D34" s="135">
        <f t="shared" si="0"/>
        <v>91.5</v>
      </c>
      <c r="E34" s="75"/>
      <c r="F34" s="78">
        <v>3.73</v>
      </c>
      <c r="G34" s="78">
        <v>3.73</v>
      </c>
      <c r="H34" s="78">
        <v>3.83</v>
      </c>
      <c r="I34">
        <v>70.599999999999994</v>
      </c>
      <c r="J34">
        <v>271.94</v>
      </c>
      <c r="K34">
        <v>49.67</v>
      </c>
      <c r="L34">
        <v>10.15</v>
      </c>
      <c r="M34">
        <v>3.52</v>
      </c>
      <c r="N34" s="135">
        <v>30.5</v>
      </c>
      <c r="O34" s="135">
        <v>30.5</v>
      </c>
      <c r="P34" s="135">
        <v>30.5</v>
      </c>
      <c r="Q34">
        <v>8.07</v>
      </c>
      <c r="R34">
        <v>45.73</v>
      </c>
      <c r="S34">
        <v>5.3</v>
      </c>
      <c r="T34">
        <v>26.93</v>
      </c>
      <c r="U34">
        <v>8.98</v>
      </c>
      <c r="V34">
        <v>8.9700000000000006</v>
      </c>
      <c r="W34">
        <v>70.23</v>
      </c>
      <c r="X34">
        <v>14.05</v>
      </c>
      <c r="Y34">
        <v>18.350000000000001</v>
      </c>
      <c r="Z34">
        <v>13.5</v>
      </c>
      <c r="AA34">
        <v>26.76</v>
      </c>
      <c r="AB34">
        <v>13.38</v>
      </c>
      <c r="AC34">
        <v>3.55</v>
      </c>
      <c r="AD34">
        <v>18.63</v>
      </c>
      <c r="AE34">
        <v>18.63</v>
      </c>
    </row>
    <row r="35" spans="1:31">
      <c r="A35" t="s">
        <v>77</v>
      </c>
      <c r="B35" s="75">
        <v>197.81</v>
      </c>
      <c r="C35" s="75">
        <v>46.41</v>
      </c>
      <c r="D35" s="135">
        <f t="shared" si="0"/>
        <v>92</v>
      </c>
      <c r="E35" s="75"/>
      <c r="F35" s="78">
        <v>4.4400000000000004</v>
      </c>
      <c r="G35" s="78">
        <v>4.4400000000000004</v>
      </c>
      <c r="H35" s="78">
        <v>4.5599999999999996</v>
      </c>
      <c r="I35">
        <v>70.599999999999994</v>
      </c>
      <c r="J35">
        <v>271.94</v>
      </c>
      <c r="K35">
        <v>49.67</v>
      </c>
      <c r="L35">
        <v>10.15</v>
      </c>
      <c r="M35">
        <v>3.53</v>
      </c>
      <c r="N35" s="135">
        <v>30.67</v>
      </c>
      <c r="O35" s="135">
        <v>30.66</v>
      </c>
      <c r="P35" s="135">
        <v>30.67</v>
      </c>
      <c r="Q35">
        <v>8.07</v>
      </c>
      <c r="R35">
        <v>53.68</v>
      </c>
      <c r="S35">
        <v>5.86</v>
      </c>
      <c r="T35">
        <v>26.79</v>
      </c>
      <c r="U35">
        <v>8.93</v>
      </c>
      <c r="V35">
        <v>8.93</v>
      </c>
      <c r="W35">
        <v>88.88</v>
      </c>
      <c r="X35">
        <v>17.77</v>
      </c>
      <c r="Y35">
        <v>26.28</v>
      </c>
      <c r="Z35">
        <v>17.38</v>
      </c>
      <c r="AA35">
        <v>36.14</v>
      </c>
      <c r="AB35">
        <v>18.059999999999999</v>
      </c>
      <c r="AC35">
        <v>3.36</v>
      </c>
      <c r="AD35">
        <v>18.18</v>
      </c>
      <c r="AE35">
        <v>18.18</v>
      </c>
    </row>
    <row r="36" spans="1:31">
      <c r="A36" t="s">
        <v>78</v>
      </c>
      <c r="B36" s="75">
        <v>197.81</v>
      </c>
      <c r="C36" s="75">
        <v>46.41</v>
      </c>
      <c r="D36" s="135">
        <f t="shared" si="0"/>
        <v>92</v>
      </c>
      <c r="E36" s="75"/>
      <c r="F36" s="78">
        <v>6.05</v>
      </c>
      <c r="G36" s="78">
        <v>6.05</v>
      </c>
      <c r="H36" s="78">
        <v>6.2</v>
      </c>
      <c r="I36">
        <v>70.599999999999994</v>
      </c>
      <c r="J36">
        <v>271.94</v>
      </c>
      <c r="K36">
        <v>49.67</v>
      </c>
      <c r="L36">
        <v>10.15</v>
      </c>
      <c r="M36">
        <v>3.46</v>
      </c>
      <c r="N36" s="135">
        <v>30.67</v>
      </c>
      <c r="O36" s="135">
        <v>30.66</v>
      </c>
      <c r="P36" s="135">
        <v>30.67</v>
      </c>
      <c r="Q36">
        <v>8.07</v>
      </c>
      <c r="R36">
        <v>61.75</v>
      </c>
      <c r="S36">
        <v>5.86</v>
      </c>
      <c r="T36">
        <v>26.22</v>
      </c>
      <c r="U36">
        <v>8.74</v>
      </c>
      <c r="V36">
        <v>8.74</v>
      </c>
      <c r="W36">
        <v>108.05</v>
      </c>
      <c r="X36">
        <v>21.61</v>
      </c>
      <c r="Y36">
        <v>30.95</v>
      </c>
      <c r="Z36">
        <v>20.77</v>
      </c>
      <c r="AA36">
        <v>46.85</v>
      </c>
      <c r="AB36">
        <v>23.42</v>
      </c>
      <c r="AC36">
        <v>3.29</v>
      </c>
      <c r="AD36">
        <v>17.7</v>
      </c>
      <c r="AE36">
        <v>17.7</v>
      </c>
    </row>
    <row r="37" spans="1:31">
      <c r="A37" t="s">
        <v>79</v>
      </c>
      <c r="B37" s="75">
        <v>183.3</v>
      </c>
      <c r="C37" s="75">
        <v>46.41</v>
      </c>
      <c r="D37" s="135">
        <f t="shared" si="0"/>
        <v>92</v>
      </c>
      <c r="E37" s="75"/>
      <c r="F37" s="78">
        <v>7.15</v>
      </c>
      <c r="G37" s="78">
        <v>7.15</v>
      </c>
      <c r="H37" s="78">
        <v>7.33</v>
      </c>
      <c r="I37">
        <v>70.599999999999994</v>
      </c>
      <c r="J37">
        <v>271.94</v>
      </c>
      <c r="K37">
        <v>49.67</v>
      </c>
      <c r="L37">
        <v>10.15</v>
      </c>
      <c r="M37">
        <v>3.6</v>
      </c>
      <c r="N37" s="135">
        <v>30.67</v>
      </c>
      <c r="O37" s="135">
        <v>30.66</v>
      </c>
      <c r="P37" s="135">
        <v>30.67</v>
      </c>
      <c r="Q37">
        <v>8.07</v>
      </c>
      <c r="R37">
        <v>70.47</v>
      </c>
      <c r="S37">
        <v>5.86</v>
      </c>
      <c r="T37">
        <v>25.66</v>
      </c>
      <c r="U37">
        <v>8.5500000000000007</v>
      </c>
      <c r="V37">
        <v>8.5500000000000007</v>
      </c>
      <c r="W37">
        <v>126.65</v>
      </c>
      <c r="X37">
        <v>25.33</v>
      </c>
      <c r="Y37">
        <v>36.33</v>
      </c>
      <c r="Z37">
        <v>23.86</v>
      </c>
      <c r="AA37">
        <v>50</v>
      </c>
      <c r="AB37">
        <v>25</v>
      </c>
      <c r="AC37">
        <v>3.14</v>
      </c>
      <c r="AD37">
        <v>17.190000000000001</v>
      </c>
      <c r="AE37">
        <v>17.190000000000001</v>
      </c>
    </row>
    <row r="38" spans="1:31">
      <c r="A38" t="s">
        <v>80</v>
      </c>
      <c r="B38" s="75">
        <v>183.3</v>
      </c>
      <c r="C38" s="75">
        <v>46.41</v>
      </c>
      <c r="D38" s="135">
        <f t="shared" si="0"/>
        <v>92</v>
      </c>
      <c r="E38" s="75"/>
      <c r="F38" s="78">
        <v>8.23</v>
      </c>
      <c r="G38" s="78">
        <v>8.23</v>
      </c>
      <c r="H38" s="78">
        <v>8.4499999999999993</v>
      </c>
      <c r="I38">
        <v>70.599999999999994</v>
      </c>
      <c r="J38">
        <v>271.94</v>
      </c>
      <c r="K38">
        <v>49.67</v>
      </c>
      <c r="L38">
        <v>10.15</v>
      </c>
      <c r="M38">
        <v>3.76</v>
      </c>
      <c r="N38" s="135">
        <v>30.67</v>
      </c>
      <c r="O38" s="135">
        <v>30.66</v>
      </c>
      <c r="P38" s="135">
        <v>30.67</v>
      </c>
      <c r="Q38">
        <v>8.07</v>
      </c>
      <c r="R38">
        <v>79.17</v>
      </c>
      <c r="S38">
        <v>5.86</v>
      </c>
      <c r="T38">
        <v>25.25</v>
      </c>
      <c r="U38">
        <v>8.41</v>
      </c>
      <c r="V38">
        <v>8.42</v>
      </c>
      <c r="W38">
        <v>145.72999999999999</v>
      </c>
      <c r="X38">
        <v>29.14</v>
      </c>
      <c r="Y38">
        <v>43.05</v>
      </c>
      <c r="Z38">
        <v>26.51</v>
      </c>
      <c r="AA38">
        <v>57.34</v>
      </c>
      <c r="AB38">
        <v>28.66</v>
      </c>
      <c r="AC38">
        <v>3.13</v>
      </c>
      <c r="AD38">
        <v>16.64</v>
      </c>
      <c r="AE38">
        <v>16.64</v>
      </c>
    </row>
    <row r="39" spans="1:31">
      <c r="A39" t="s">
        <v>81</v>
      </c>
      <c r="B39" s="75">
        <v>183.3</v>
      </c>
      <c r="C39" s="75">
        <v>46.41</v>
      </c>
      <c r="D39" s="135">
        <f t="shared" si="0"/>
        <v>92</v>
      </c>
      <c r="E39" s="75"/>
      <c r="F39" s="78">
        <v>9.35</v>
      </c>
      <c r="G39" s="78">
        <v>9.35</v>
      </c>
      <c r="H39" s="78">
        <v>9.58</v>
      </c>
      <c r="I39">
        <v>70.599999999999994</v>
      </c>
      <c r="J39">
        <v>271.94</v>
      </c>
      <c r="K39">
        <v>49.67</v>
      </c>
      <c r="L39">
        <v>9.67</v>
      </c>
      <c r="M39">
        <v>4.0599999999999996</v>
      </c>
      <c r="N39" s="135">
        <v>30.67</v>
      </c>
      <c r="O39" s="135">
        <v>30.66</v>
      </c>
      <c r="P39" s="135">
        <v>30.67</v>
      </c>
      <c r="Q39">
        <v>7.39</v>
      </c>
      <c r="R39">
        <v>85.53</v>
      </c>
      <c r="S39">
        <v>5.68</v>
      </c>
      <c r="T39">
        <v>23.01</v>
      </c>
      <c r="U39">
        <v>7.67</v>
      </c>
      <c r="V39">
        <v>7.67</v>
      </c>
      <c r="W39">
        <v>163.82</v>
      </c>
      <c r="X39">
        <v>32.76</v>
      </c>
      <c r="Y39">
        <v>47.23</v>
      </c>
      <c r="Z39">
        <v>29.46</v>
      </c>
      <c r="AA39">
        <v>62.67</v>
      </c>
      <c r="AB39">
        <v>31.33</v>
      </c>
      <c r="AC39">
        <v>3.15</v>
      </c>
      <c r="AD39">
        <v>15.89</v>
      </c>
      <c r="AE39">
        <v>15.89</v>
      </c>
    </row>
    <row r="40" spans="1:31">
      <c r="A40" t="s">
        <v>82</v>
      </c>
      <c r="B40" s="75">
        <v>183.3</v>
      </c>
      <c r="C40" s="75">
        <v>46.41</v>
      </c>
      <c r="D40" s="135">
        <f t="shared" si="0"/>
        <v>92</v>
      </c>
      <c r="E40" s="75"/>
      <c r="F40" s="78">
        <v>10.31</v>
      </c>
      <c r="G40" s="78">
        <v>10.31</v>
      </c>
      <c r="H40" s="78">
        <v>10.57</v>
      </c>
      <c r="I40">
        <v>70.599999999999994</v>
      </c>
      <c r="J40">
        <v>271.94</v>
      </c>
      <c r="K40">
        <v>49.67</v>
      </c>
      <c r="L40">
        <v>9.67</v>
      </c>
      <c r="M40">
        <v>3.81</v>
      </c>
      <c r="N40" s="135">
        <v>30.67</v>
      </c>
      <c r="O40" s="135">
        <v>30.66</v>
      </c>
      <c r="P40" s="135">
        <v>30.67</v>
      </c>
      <c r="Q40">
        <v>7.39</v>
      </c>
      <c r="R40">
        <v>91.74</v>
      </c>
      <c r="S40">
        <v>5.68</v>
      </c>
      <c r="T40">
        <v>11.1</v>
      </c>
      <c r="U40">
        <v>3.7</v>
      </c>
      <c r="V40">
        <v>3.7</v>
      </c>
      <c r="W40">
        <v>180.5</v>
      </c>
      <c r="X40">
        <v>36.1</v>
      </c>
      <c r="Y40">
        <v>52.32</v>
      </c>
      <c r="Z40">
        <v>32.24</v>
      </c>
      <c r="AA40">
        <v>68.67</v>
      </c>
      <c r="AB40">
        <v>34.33</v>
      </c>
      <c r="AC40">
        <v>3.16</v>
      </c>
      <c r="AD40">
        <v>14.7</v>
      </c>
      <c r="AE40">
        <v>14.7</v>
      </c>
    </row>
    <row r="41" spans="1:31">
      <c r="A41" t="s">
        <v>83</v>
      </c>
      <c r="B41" s="75">
        <v>183.3</v>
      </c>
      <c r="C41" s="75">
        <v>46.41</v>
      </c>
      <c r="D41" s="135">
        <f t="shared" si="0"/>
        <v>92</v>
      </c>
      <c r="E41" s="75"/>
      <c r="F41" s="78">
        <v>11.21</v>
      </c>
      <c r="G41" s="78">
        <v>11.21</v>
      </c>
      <c r="H41" s="78">
        <v>11.49</v>
      </c>
      <c r="I41">
        <v>70.599999999999994</v>
      </c>
      <c r="J41">
        <v>271.94</v>
      </c>
      <c r="K41">
        <v>49.67</v>
      </c>
      <c r="L41">
        <v>9.67</v>
      </c>
      <c r="M41">
        <v>4.12</v>
      </c>
      <c r="N41" s="135">
        <v>30.67</v>
      </c>
      <c r="O41" s="135">
        <v>30.66</v>
      </c>
      <c r="P41" s="135">
        <v>30.67</v>
      </c>
      <c r="Q41">
        <v>7.39</v>
      </c>
      <c r="R41">
        <v>97.39</v>
      </c>
      <c r="S41">
        <v>5.68</v>
      </c>
      <c r="T41">
        <v>10.98</v>
      </c>
      <c r="U41">
        <v>3.66</v>
      </c>
      <c r="V41">
        <v>3.65</v>
      </c>
      <c r="W41">
        <v>196.64</v>
      </c>
      <c r="X41">
        <v>39.33</v>
      </c>
      <c r="Y41">
        <v>56.73</v>
      </c>
      <c r="Z41">
        <v>34.51</v>
      </c>
      <c r="AA41">
        <v>74.67</v>
      </c>
      <c r="AB41">
        <v>37.33</v>
      </c>
      <c r="AC41">
        <v>1.71</v>
      </c>
      <c r="AD41">
        <v>5.9</v>
      </c>
      <c r="AE41">
        <v>5.9</v>
      </c>
    </row>
    <row r="42" spans="1:31">
      <c r="A42" t="s">
        <v>84</v>
      </c>
      <c r="B42" s="75">
        <v>183.3</v>
      </c>
      <c r="C42" s="75">
        <v>46.41</v>
      </c>
      <c r="D42" s="135">
        <f t="shared" si="0"/>
        <v>92</v>
      </c>
      <c r="E42" s="75"/>
      <c r="F42" s="78">
        <v>11.96</v>
      </c>
      <c r="G42" s="78">
        <v>11.96</v>
      </c>
      <c r="H42" s="78">
        <v>12.26</v>
      </c>
      <c r="I42">
        <v>70.599999999999994</v>
      </c>
      <c r="J42">
        <v>271.94</v>
      </c>
      <c r="K42">
        <v>49.67</v>
      </c>
      <c r="L42">
        <v>9.67</v>
      </c>
      <c r="M42">
        <v>4</v>
      </c>
      <c r="N42" s="135">
        <v>30.67</v>
      </c>
      <c r="O42" s="135">
        <v>30.66</v>
      </c>
      <c r="P42" s="135">
        <v>30.67</v>
      </c>
      <c r="Q42">
        <v>7.39</v>
      </c>
      <c r="R42">
        <v>102.05</v>
      </c>
      <c r="S42">
        <v>5.68</v>
      </c>
      <c r="T42">
        <v>10.82</v>
      </c>
      <c r="U42">
        <v>3.61</v>
      </c>
      <c r="V42">
        <v>3.6</v>
      </c>
      <c r="W42">
        <v>211.78</v>
      </c>
      <c r="X42">
        <v>42.35</v>
      </c>
      <c r="Y42">
        <v>60.74</v>
      </c>
      <c r="Z42">
        <v>36.46</v>
      </c>
      <c r="AA42">
        <v>78</v>
      </c>
      <c r="AB42">
        <v>39</v>
      </c>
      <c r="AC42">
        <v>1.77</v>
      </c>
      <c r="AD42">
        <v>5.8</v>
      </c>
      <c r="AE42">
        <v>5.8</v>
      </c>
    </row>
    <row r="43" spans="1:31">
      <c r="A43" t="s">
        <v>85</v>
      </c>
      <c r="B43" s="75">
        <v>183.3</v>
      </c>
      <c r="C43" s="75">
        <v>46.41</v>
      </c>
      <c r="D43" s="135">
        <f t="shared" si="0"/>
        <v>92</v>
      </c>
      <c r="E43" s="75"/>
      <c r="F43" s="78">
        <v>12.67</v>
      </c>
      <c r="G43" s="78">
        <v>12.67</v>
      </c>
      <c r="H43" s="78">
        <v>12.99</v>
      </c>
      <c r="I43">
        <v>70.599999999999994</v>
      </c>
      <c r="J43">
        <v>271.94</v>
      </c>
      <c r="K43">
        <v>49.67</v>
      </c>
      <c r="L43">
        <v>9.3800000000000008</v>
      </c>
      <c r="M43">
        <v>4.04</v>
      </c>
      <c r="N43" s="135">
        <v>30.67</v>
      </c>
      <c r="O43" s="135">
        <v>30.66</v>
      </c>
      <c r="P43" s="135">
        <v>30.67</v>
      </c>
      <c r="Q43">
        <v>7.39</v>
      </c>
      <c r="R43">
        <v>104.75</v>
      </c>
      <c r="S43">
        <v>5.58</v>
      </c>
      <c r="T43">
        <v>10.65</v>
      </c>
      <c r="U43">
        <v>3.55</v>
      </c>
      <c r="V43">
        <v>3.54</v>
      </c>
      <c r="W43">
        <v>224.24</v>
      </c>
      <c r="X43">
        <v>44.85</v>
      </c>
      <c r="Y43">
        <v>64.45</v>
      </c>
      <c r="Z43">
        <v>38.450000000000003</v>
      </c>
      <c r="AA43">
        <v>82.67</v>
      </c>
      <c r="AB43">
        <v>41.33</v>
      </c>
      <c r="AC43">
        <v>1.93</v>
      </c>
      <c r="AD43">
        <v>5.95</v>
      </c>
      <c r="AE43">
        <v>5.95</v>
      </c>
    </row>
    <row r="44" spans="1:31">
      <c r="A44" t="s">
        <v>86</v>
      </c>
      <c r="B44" s="75">
        <v>183.3</v>
      </c>
      <c r="C44" s="75">
        <v>46.41</v>
      </c>
      <c r="D44" s="135">
        <f t="shared" si="0"/>
        <v>92</v>
      </c>
      <c r="E44" s="75"/>
      <c r="F44" s="78">
        <v>13.34</v>
      </c>
      <c r="G44" s="78">
        <v>13.34</v>
      </c>
      <c r="H44" s="78">
        <v>13.67</v>
      </c>
      <c r="I44">
        <v>70.599999999999994</v>
      </c>
      <c r="J44">
        <v>271.94</v>
      </c>
      <c r="K44">
        <v>49.67</v>
      </c>
      <c r="L44">
        <v>9.3800000000000008</v>
      </c>
      <c r="M44">
        <v>4.08</v>
      </c>
      <c r="N44" s="135">
        <v>30.67</v>
      </c>
      <c r="O44" s="135">
        <v>30.66</v>
      </c>
      <c r="P44" s="135">
        <v>30.67</v>
      </c>
      <c r="Q44">
        <v>7.39</v>
      </c>
      <c r="R44">
        <v>106.21</v>
      </c>
      <c r="S44">
        <v>5.58</v>
      </c>
      <c r="T44">
        <v>10.26</v>
      </c>
      <c r="U44">
        <v>3.42</v>
      </c>
      <c r="V44">
        <v>3.42</v>
      </c>
      <c r="W44">
        <v>229.43</v>
      </c>
      <c r="X44">
        <v>45.89</v>
      </c>
      <c r="Y44">
        <v>70.59</v>
      </c>
      <c r="Z44">
        <v>40.22</v>
      </c>
      <c r="AA44">
        <v>84</v>
      </c>
      <c r="AB44">
        <v>42</v>
      </c>
      <c r="AC44">
        <v>3.93</v>
      </c>
      <c r="AD44">
        <v>6.12</v>
      </c>
      <c r="AE44">
        <v>6.12</v>
      </c>
    </row>
    <row r="45" spans="1:31">
      <c r="A45" t="s">
        <v>87</v>
      </c>
      <c r="B45" s="75">
        <v>183.3</v>
      </c>
      <c r="C45" s="75">
        <v>46.41</v>
      </c>
      <c r="D45" s="135">
        <f t="shared" si="0"/>
        <v>92</v>
      </c>
      <c r="E45" s="75"/>
      <c r="F45" s="78">
        <v>13.84</v>
      </c>
      <c r="G45" s="78">
        <v>13.84</v>
      </c>
      <c r="H45" s="78">
        <v>14.19</v>
      </c>
      <c r="I45">
        <v>70.599999999999994</v>
      </c>
      <c r="J45">
        <v>271.94</v>
      </c>
      <c r="K45">
        <v>49.67</v>
      </c>
      <c r="L45">
        <v>9.3800000000000008</v>
      </c>
      <c r="M45">
        <v>3.88</v>
      </c>
      <c r="N45" s="135">
        <v>30.67</v>
      </c>
      <c r="O45" s="135">
        <v>30.66</v>
      </c>
      <c r="P45" s="135">
        <v>30.67</v>
      </c>
      <c r="Q45">
        <v>7.39</v>
      </c>
      <c r="R45">
        <v>107.13</v>
      </c>
      <c r="S45">
        <v>5.58</v>
      </c>
      <c r="T45">
        <v>10.11</v>
      </c>
      <c r="U45">
        <v>3.37</v>
      </c>
      <c r="V45">
        <v>3.37</v>
      </c>
      <c r="W45">
        <v>229.43</v>
      </c>
      <c r="X45">
        <v>45.89</v>
      </c>
      <c r="Y45">
        <v>73.599999999999994</v>
      </c>
      <c r="Z45">
        <v>41.85</v>
      </c>
      <c r="AA45">
        <v>82.67</v>
      </c>
      <c r="AB45">
        <v>41.33</v>
      </c>
      <c r="AC45">
        <v>3.87</v>
      </c>
      <c r="AD45">
        <v>6.82</v>
      </c>
      <c r="AE45">
        <v>6.82</v>
      </c>
    </row>
    <row r="46" spans="1:31">
      <c r="A46" t="s">
        <v>88</v>
      </c>
      <c r="B46" s="75">
        <v>183.3</v>
      </c>
      <c r="C46" s="75">
        <v>46.41</v>
      </c>
      <c r="D46" s="135">
        <f t="shared" si="0"/>
        <v>92</v>
      </c>
      <c r="E46" s="75"/>
      <c r="F46" s="78">
        <v>14.18</v>
      </c>
      <c r="G46" s="78">
        <v>14.18</v>
      </c>
      <c r="H46" s="78">
        <v>14.54</v>
      </c>
      <c r="I46">
        <v>70.599999999999994</v>
      </c>
      <c r="J46">
        <v>271.94</v>
      </c>
      <c r="K46">
        <v>49.67</v>
      </c>
      <c r="L46">
        <v>9.3800000000000008</v>
      </c>
      <c r="M46">
        <v>3.68</v>
      </c>
      <c r="N46" s="135">
        <v>30.67</v>
      </c>
      <c r="O46" s="135">
        <v>30.66</v>
      </c>
      <c r="P46" s="135">
        <v>30.67</v>
      </c>
      <c r="Q46">
        <v>7.39</v>
      </c>
      <c r="R46">
        <v>107.09</v>
      </c>
      <c r="S46">
        <v>5.58</v>
      </c>
      <c r="T46">
        <v>22.31</v>
      </c>
      <c r="U46">
        <v>7.44</v>
      </c>
      <c r="V46">
        <v>7.43</v>
      </c>
      <c r="W46">
        <v>229.43</v>
      </c>
      <c r="X46">
        <v>45.89</v>
      </c>
      <c r="Y46">
        <v>78.680000000000007</v>
      </c>
      <c r="Z46">
        <v>43.31</v>
      </c>
      <c r="AA46">
        <v>82</v>
      </c>
      <c r="AB46">
        <v>41</v>
      </c>
      <c r="AC46">
        <v>3.88</v>
      </c>
      <c r="AD46">
        <v>11.36</v>
      </c>
      <c r="AE46">
        <v>11.36</v>
      </c>
    </row>
    <row r="47" spans="1:31">
      <c r="A47" t="s">
        <v>89</v>
      </c>
      <c r="B47" s="75">
        <v>183.3</v>
      </c>
      <c r="C47" s="75">
        <v>46.41</v>
      </c>
      <c r="D47" s="135">
        <f t="shared" si="0"/>
        <v>92</v>
      </c>
      <c r="E47" s="75"/>
      <c r="F47" s="78">
        <v>16.8</v>
      </c>
      <c r="G47" s="78">
        <v>16.8</v>
      </c>
      <c r="H47" s="78">
        <v>17.22</v>
      </c>
      <c r="I47">
        <v>79.14</v>
      </c>
      <c r="J47">
        <v>271.94</v>
      </c>
      <c r="K47">
        <v>49.67</v>
      </c>
      <c r="L47">
        <v>9.09</v>
      </c>
      <c r="M47">
        <v>3.77</v>
      </c>
      <c r="N47" s="135">
        <v>30.67</v>
      </c>
      <c r="O47" s="135">
        <v>30.66</v>
      </c>
      <c r="P47" s="135">
        <v>30.67</v>
      </c>
      <c r="Q47">
        <v>0</v>
      </c>
      <c r="R47">
        <v>104.42</v>
      </c>
      <c r="S47">
        <v>5.48</v>
      </c>
      <c r="T47">
        <v>22.61</v>
      </c>
      <c r="U47">
        <v>7.54</v>
      </c>
      <c r="V47">
        <v>7.54</v>
      </c>
      <c r="W47">
        <v>229.43</v>
      </c>
      <c r="X47">
        <v>45.89</v>
      </c>
      <c r="Y47">
        <v>80.86</v>
      </c>
      <c r="Z47">
        <v>44.46</v>
      </c>
      <c r="AA47">
        <v>82</v>
      </c>
      <c r="AB47">
        <v>41</v>
      </c>
      <c r="AC47">
        <v>3.88</v>
      </c>
      <c r="AD47">
        <v>11.4</v>
      </c>
      <c r="AE47">
        <v>11.4</v>
      </c>
    </row>
    <row r="48" spans="1:31">
      <c r="A48" t="s">
        <v>90</v>
      </c>
      <c r="B48" s="75">
        <v>183.3</v>
      </c>
      <c r="C48" s="75">
        <v>46.41</v>
      </c>
      <c r="D48" s="135">
        <f t="shared" si="0"/>
        <v>92</v>
      </c>
      <c r="E48" s="75"/>
      <c r="F48" s="78">
        <v>17.25</v>
      </c>
      <c r="G48" s="78">
        <v>17.25</v>
      </c>
      <c r="H48" s="78">
        <v>17.670000000000002</v>
      </c>
      <c r="I48">
        <v>87.68</v>
      </c>
      <c r="J48">
        <v>271.94</v>
      </c>
      <c r="K48">
        <v>49.67</v>
      </c>
      <c r="L48">
        <v>9.09</v>
      </c>
      <c r="M48">
        <v>4.2699999999999996</v>
      </c>
      <c r="N48" s="135">
        <v>30.67</v>
      </c>
      <c r="O48" s="135">
        <v>30.66</v>
      </c>
      <c r="P48" s="135">
        <v>30.67</v>
      </c>
      <c r="Q48">
        <v>0</v>
      </c>
      <c r="R48">
        <v>97.97</v>
      </c>
      <c r="S48">
        <v>5.48</v>
      </c>
      <c r="T48">
        <v>22.91</v>
      </c>
      <c r="U48">
        <v>7.64</v>
      </c>
      <c r="V48">
        <v>7.63</v>
      </c>
      <c r="W48">
        <v>229.43</v>
      </c>
      <c r="X48">
        <v>45.89</v>
      </c>
      <c r="Y48">
        <v>82.22</v>
      </c>
      <c r="Z48">
        <v>45.04</v>
      </c>
      <c r="AA48">
        <v>81.34</v>
      </c>
      <c r="AB48">
        <v>40.659999999999997</v>
      </c>
      <c r="AC48">
        <v>3.88</v>
      </c>
      <c r="AD48">
        <v>11.45</v>
      </c>
      <c r="AE48">
        <v>11.45</v>
      </c>
    </row>
    <row r="49" spans="1:31">
      <c r="A49" t="s">
        <v>91</v>
      </c>
      <c r="B49" s="75">
        <v>183.3</v>
      </c>
      <c r="C49" s="75">
        <v>46.41</v>
      </c>
      <c r="D49" s="135">
        <f t="shared" si="0"/>
        <v>92</v>
      </c>
      <c r="E49" s="75"/>
      <c r="F49" s="78">
        <v>17.52</v>
      </c>
      <c r="G49" s="78">
        <v>17.52</v>
      </c>
      <c r="H49" s="78">
        <v>17.96</v>
      </c>
      <c r="I49">
        <v>96.22</v>
      </c>
      <c r="J49">
        <v>271.94</v>
      </c>
      <c r="K49">
        <v>49.67</v>
      </c>
      <c r="L49">
        <v>9.09</v>
      </c>
      <c r="M49">
        <v>5.14</v>
      </c>
      <c r="N49" s="135">
        <v>30.67</v>
      </c>
      <c r="O49" s="135">
        <v>30.66</v>
      </c>
      <c r="P49" s="135">
        <v>30.67</v>
      </c>
      <c r="Q49">
        <v>0</v>
      </c>
      <c r="R49">
        <v>90.29</v>
      </c>
      <c r="S49">
        <v>5.48</v>
      </c>
      <c r="T49">
        <v>23.42</v>
      </c>
      <c r="U49">
        <v>7.81</v>
      </c>
      <c r="V49">
        <v>7.81</v>
      </c>
      <c r="W49">
        <v>229.43</v>
      </c>
      <c r="X49">
        <v>45.89</v>
      </c>
      <c r="Y49">
        <v>82.75</v>
      </c>
      <c r="Z49">
        <v>46.64</v>
      </c>
      <c r="AA49">
        <v>81.34</v>
      </c>
      <c r="AB49">
        <v>40.659999999999997</v>
      </c>
      <c r="AC49">
        <v>3.89</v>
      </c>
      <c r="AD49">
        <v>11.51</v>
      </c>
      <c r="AE49">
        <v>11.51</v>
      </c>
    </row>
    <row r="50" spans="1:31">
      <c r="A50" t="s">
        <v>92</v>
      </c>
      <c r="B50" s="75">
        <v>183.3</v>
      </c>
      <c r="C50" s="75">
        <v>46.41</v>
      </c>
      <c r="D50" s="135">
        <f t="shared" si="0"/>
        <v>92</v>
      </c>
      <c r="E50" s="75"/>
      <c r="F50" s="78">
        <v>17.71</v>
      </c>
      <c r="G50" s="78">
        <v>17.71</v>
      </c>
      <c r="H50" s="78">
        <v>18.149999999999999</v>
      </c>
      <c r="I50">
        <v>104.76</v>
      </c>
      <c r="J50">
        <v>271.94</v>
      </c>
      <c r="K50">
        <v>49.67</v>
      </c>
      <c r="L50">
        <v>9.09</v>
      </c>
      <c r="M50">
        <v>6.08</v>
      </c>
      <c r="N50" s="135">
        <v>30.67</v>
      </c>
      <c r="O50" s="135">
        <v>30.66</v>
      </c>
      <c r="P50" s="135">
        <v>30.67</v>
      </c>
      <c r="Q50">
        <v>0</v>
      </c>
      <c r="R50">
        <v>82.91</v>
      </c>
      <c r="S50">
        <v>5.48</v>
      </c>
      <c r="T50">
        <v>23.99</v>
      </c>
      <c r="U50">
        <v>8</v>
      </c>
      <c r="V50">
        <v>7.99</v>
      </c>
      <c r="W50">
        <v>229.43</v>
      </c>
      <c r="X50">
        <v>45.89</v>
      </c>
      <c r="Y50">
        <v>82.98</v>
      </c>
      <c r="Z50">
        <v>46.3</v>
      </c>
      <c r="AA50">
        <v>81.34</v>
      </c>
      <c r="AB50">
        <v>40.659999999999997</v>
      </c>
      <c r="AC50">
        <v>3.9</v>
      </c>
      <c r="AD50">
        <v>11.56</v>
      </c>
      <c r="AE50">
        <v>11.56</v>
      </c>
    </row>
    <row r="51" spans="1:31">
      <c r="A51" t="s">
        <v>93</v>
      </c>
      <c r="B51" s="75">
        <v>137.31</v>
      </c>
      <c r="C51" s="75">
        <v>46.41</v>
      </c>
      <c r="D51" s="135">
        <f t="shared" si="0"/>
        <v>92</v>
      </c>
      <c r="E51" s="75"/>
      <c r="F51" s="78">
        <v>17.78</v>
      </c>
      <c r="G51" s="78">
        <v>17.78</v>
      </c>
      <c r="H51" s="78">
        <v>18.22</v>
      </c>
      <c r="I51">
        <v>116.14</v>
      </c>
      <c r="J51">
        <v>271.94</v>
      </c>
      <c r="K51">
        <v>49.67</v>
      </c>
      <c r="L51">
        <v>9.09</v>
      </c>
      <c r="M51">
        <v>7.06</v>
      </c>
      <c r="N51" s="135">
        <v>30.67</v>
      </c>
      <c r="O51" s="135">
        <v>30.66</v>
      </c>
      <c r="P51" s="135">
        <v>30.67</v>
      </c>
      <c r="Q51">
        <v>0</v>
      </c>
      <c r="R51">
        <v>77.94</v>
      </c>
      <c r="S51">
        <v>5.4</v>
      </c>
      <c r="T51">
        <v>24.73</v>
      </c>
      <c r="U51">
        <v>8.24</v>
      </c>
      <c r="V51">
        <v>8.24</v>
      </c>
      <c r="W51">
        <v>250</v>
      </c>
      <c r="X51">
        <v>50</v>
      </c>
      <c r="Y51">
        <v>83.38</v>
      </c>
      <c r="Z51">
        <v>46.69</v>
      </c>
      <c r="AA51">
        <v>81.34</v>
      </c>
      <c r="AB51">
        <v>40.659999999999997</v>
      </c>
      <c r="AC51">
        <v>3.91</v>
      </c>
      <c r="AD51">
        <v>15.26</v>
      </c>
      <c r="AE51">
        <v>15.26</v>
      </c>
    </row>
    <row r="52" spans="1:31">
      <c r="A52" t="s">
        <v>94</v>
      </c>
      <c r="B52" s="75">
        <v>137.31</v>
      </c>
      <c r="C52" s="75">
        <v>46.41</v>
      </c>
      <c r="D52" s="135">
        <f t="shared" si="0"/>
        <v>92</v>
      </c>
      <c r="E52" s="75"/>
      <c r="F52" s="78">
        <v>17.79</v>
      </c>
      <c r="G52" s="78">
        <v>17.79</v>
      </c>
      <c r="H52" s="78">
        <v>18.23</v>
      </c>
      <c r="I52">
        <v>116.14</v>
      </c>
      <c r="J52">
        <v>271.94</v>
      </c>
      <c r="K52">
        <v>49.67</v>
      </c>
      <c r="L52">
        <v>9.09</v>
      </c>
      <c r="M52">
        <v>7.96</v>
      </c>
      <c r="N52" s="135">
        <v>30.67</v>
      </c>
      <c r="O52" s="135">
        <v>30.66</v>
      </c>
      <c r="P52" s="135">
        <v>30.67</v>
      </c>
      <c r="Q52">
        <v>0</v>
      </c>
      <c r="R52">
        <v>74.75</v>
      </c>
      <c r="S52">
        <v>5.4</v>
      </c>
      <c r="T52">
        <v>34.75</v>
      </c>
      <c r="U52">
        <v>11.58</v>
      </c>
      <c r="V52">
        <v>11.59</v>
      </c>
      <c r="W52">
        <v>250</v>
      </c>
      <c r="X52">
        <v>50</v>
      </c>
      <c r="Y52">
        <v>83.76</v>
      </c>
      <c r="Z52">
        <v>45.99</v>
      </c>
      <c r="AA52">
        <v>81.34</v>
      </c>
      <c r="AB52">
        <v>40.659999999999997</v>
      </c>
      <c r="AC52">
        <v>5.25</v>
      </c>
      <c r="AD52">
        <v>15.06</v>
      </c>
      <c r="AE52">
        <v>15.06</v>
      </c>
    </row>
    <row r="53" spans="1:31">
      <c r="A53" t="s">
        <v>95</v>
      </c>
      <c r="B53" s="75">
        <v>136.35</v>
      </c>
      <c r="C53" s="75">
        <v>46.41</v>
      </c>
      <c r="D53" s="135">
        <f t="shared" si="0"/>
        <v>92</v>
      </c>
      <c r="E53" s="75"/>
      <c r="F53" s="78">
        <v>17.809999999999999</v>
      </c>
      <c r="G53" s="78">
        <v>17.809999999999999</v>
      </c>
      <c r="H53" s="78">
        <v>18.25</v>
      </c>
      <c r="I53">
        <v>116.14</v>
      </c>
      <c r="J53">
        <v>271.94</v>
      </c>
      <c r="K53">
        <v>49.67</v>
      </c>
      <c r="L53">
        <v>9.09</v>
      </c>
      <c r="M53">
        <v>8.85</v>
      </c>
      <c r="N53" s="135">
        <v>30.67</v>
      </c>
      <c r="O53" s="135">
        <v>30.66</v>
      </c>
      <c r="P53" s="135">
        <v>30.67</v>
      </c>
      <c r="Q53">
        <v>0</v>
      </c>
      <c r="R53">
        <v>73.34</v>
      </c>
      <c r="S53">
        <v>6.32</v>
      </c>
      <c r="T53">
        <v>35.18</v>
      </c>
      <c r="U53">
        <v>11.73</v>
      </c>
      <c r="V53">
        <v>11.72</v>
      </c>
      <c r="W53">
        <v>250</v>
      </c>
      <c r="X53">
        <v>50</v>
      </c>
      <c r="Y53">
        <v>84.52</v>
      </c>
      <c r="Z53">
        <v>46.32</v>
      </c>
      <c r="AA53">
        <v>81.34</v>
      </c>
      <c r="AB53">
        <v>40.659999999999997</v>
      </c>
      <c r="AC53">
        <v>5.39</v>
      </c>
      <c r="AD53">
        <v>14.87</v>
      </c>
      <c r="AE53">
        <v>14.87</v>
      </c>
    </row>
    <row r="54" spans="1:31">
      <c r="A54" t="s">
        <v>96</v>
      </c>
      <c r="B54" s="75">
        <v>136.35</v>
      </c>
      <c r="C54" s="75">
        <v>46.41</v>
      </c>
      <c r="D54" s="135">
        <f t="shared" si="0"/>
        <v>92</v>
      </c>
      <c r="E54" s="75"/>
      <c r="F54" s="78">
        <v>17.600000000000001</v>
      </c>
      <c r="G54" s="78">
        <v>17.600000000000001</v>
      </c>
      <c r="H54" s="78">
        <v>18.05</v>
      </c>
      <c r="I54">
        <v>116.14</v>
      </c>
      <c r="J54">
        <v>271.94</v>
      </c>
      <c r="K54">
        <v>49.67</v>
      </c>
      <c r="L54">
        <v>9.09</v>
      </c>
      <c r="M54">
        <v>9.4499999999999993</v>
      </c>
      <c r="N54" s="135">
        <v>30.67</v>
      </c>
      <c r="O54" s="135">
        <v>30.66</v>
      </c>
      <c r="P54" s="135">
        <v>30.67</v>
      </c>
      <c r="Q54">
        <v>0</v>
      </c>
      <c r="R54">
        <v>72.66</v>
      </c>
      <c r="S54">
        <v>6.32</v>
      </c>
      <c r="T54">
        <v>37.33</v>
      </c>
      <c r="U54">
        <v>12.44</v>
      </c>
      <c r="V54">
        <v>12.44</v>
      </c>
      <c r="W54">
        <v>229.43</v>
      </c>
      <c r="X54">
        <v>45.89</v>
      </c>
      <c r="Y54">
        <v>84.52</v>
      </c>
      <c r="Z54">
        <v>46.81</v>
      </c>
      <c r="AA54">
        <v>81.34</v>
      </c>
      <c r="AB54">
        <v>40.659999999999997</v>
      </c>
      <c r="AC54">
        <v>5.59</v>
      </c>
      <c r="AD54">
        <v>14.65</v>
      </c>
      <c r="AE54">
        <v>14.65</v>
      </c>
    </row>
    <row r="55" spans="1:31">
      <c r="A55" t="s">
        <v>97</v>
      </c>
      <c r="B55" s="75">
        <v>136.35</v>
      </c>
      <c r="C55" s="75">
        <v>46.41</v>
      </c>
      <c r="D55" s="135">
        <f t="shared" si="0"/>
        <v>92</v>
      </c>
      <c r="E55" s="75"/>
      <c r="F55" s="78">
        <v>17.55</v>
      </c>
      <c r="G55" s="78">
        <v>17.55</v>
      </c>
      <c r="H55" s="78">
        <v>17.98</v>
      </c>
      <c r="I55">
        <v>70.599999999999994</v>
      </c>
      <c r="J55">
        <v>271.94</v>
      </c>
      <c r="K55">
        <v>49.67</v>
      </c>
      <c r="L55">
        <v>9.3800000000000008</v>
      </c>
      <c r="M55">
        <v>10.050000000000001</v>
      </c>
      <c r="N55" s="135">
        <v>30.67</v>
      </c>
      <c r="O55" s="135">
        <v>30.66</v>
      </c>
      <c r="P55" s="135">
        <v>30.67</v>
      </c>
      <c r="Q55">
        <v>0</v>
      </c>
      <c r="R55">
        <v>71.02</v>
      </c>
      <c r="S55">
        <v>6.32</v>
      </c>
      <c r="T55">
        <v>39.81</v>
      </c>
      <c r="U55">
        <v>13.27</v>
      </c>
      <c r="V55">
        <v>13.27</v>
      </c>
      <c r="W55">
        <v>229.43</v>
      </c>
      <c r="X55">
        <v>45.89</v>
      </c>
      <c r="Y55">
        <v>84.73</v>
      </c>
      <c r="Z55">
        <v>47.55</v>
      </c>
      <c r="AA55">
        <v>81.34</v>
      </c>
      <c r="AB55">
        <v>40.659999999999997</v>
      </c>
      <c r="AC55">
        <v>5.76</v>
      </c>
      <c r="AD55">
        <v>14.64</v>
      </c>
      <c r="AE55">
        <v>14.64</v>
      </c>
    </row>
    <row r="56" spans="1:31">
      <c r="A56" t="s">
        <v>98</v>
      </c>
      <c r="B56" s="75">
        <v>136.35</v>
      </c>
      <c r="C56" s="75">
        <v>46.41</v>
      </c>
      <c r="D56" s="135">
        <f t="shared" si="0"/>
        <v>92</v>
      </c>
      <c r="E56" s="75"/>
      <c r="F56" s="78">
        <v>17.309999999999999</v>
      </c>
      <c r="G56" s="78">
        <v>17.309999999999999</v>
      </c>
      <c r="H56" s="78">
        <v>17.739999999999998</v>
      </c>
      <c r="I56">
        <v>70.599999999999994</v>
      </c>
      <c r="J56">
        <v>271.94</v>
      </c>
      <c r="K56">
        <v>49.67</v>
      </c>
      <c r="L56">
        <v>9.3800000000000008</v>
      </c>
      <c r="M56">
        <v>11.17</v>
      </c>
      <c r="N56" s="135">
        <v>30.67</v>
      </c>
      <c r="O56" s="135">
        <v>30.66</v>
      </c>
      <c r="P56" s="135">
        <v>30.67</v>
      </c>
      <c r="Q56">
        <v>0</v>
      </c>
      <c r="R56">
        <v>68.81</v>
      </c>
      <c r="S56">
        <v>6.32</v>
      </c>
      <c r="T56">
        <v>41.31</v>
      </c>
      <c r="U56">
        <v>13.77</v>
      </c>
      <c r="V56">
        <v>13.77</v>
      </c>
      <c r="W56">
        <v>229.43</v>
      </c>
      <c r="X56">
        <v>45.89</v>
      </c>
      <c r="Y56">
        <v>84.14</v>
      </c>
      <c r="Z56">
        <v>46.04</v>
      </c>
      <c r="AA56">
        <v>81.34</v>
      </c>
      <c r="AB56">
        <v>40.659999999999997</v>
      </c>
      <c r="AC56">
        <v>5.99</v>
      </c>
      <c r="AD56">
        <v>14.64</v>
      </c>
      <c r="AE56">
        <v>14.64</v>
      </c>
    </row>
    <row r="57" spans="1:31">
      <c r="A57" t="s">
        <v>99</v>
      </c>
      <c r="B57" s="75">
        <v>136.35</v>
      </c>
      <c r="C57" s="75">
        <v>46.41</v>
      </c>
      <c r="D57" s="135">
        <f t="shared" si="0"/>
        <v>92</v>
      </c>
      <c r="E57" s="75"/>
      <c r="F57" s="78">
        <v>17</v>
      </c>
      <c r="G57" s="78">
        <v>17</v>
      </c>
      <c r="H57" s="78">
        <v>17.420000000000002</v>
      </c>
      <c r="I57">
        <v>70.599999999999994</v>
      </c>
      <c r="J57">
        <v>271.94</v>
      </c>
      <c r="K57">
        <v>49.67</v>
      </c>
      <c r="L57">
        <v>9.3800000000000008</v>
      </c>
      <c r="M57">
        <v>12.66</v>
      </c>
      <c r="N57" s="135">
        <v>30.67</v>
      </c>
      <c r="O57" s="135">
        <v>30.66</v>
      </c>
      <c r="P57" s="135">
        <v>30.67</v>
      </c>
      <c r="Q57">
        <v>0</v>
      </c>
      <c r="R57">
        <v>66.62</v>
      </c>
      <c r="S57">
        <v>6.32</v>
      </c>
      <c r="T57">
        <v>43.29</v>
      </c>
      <c r="U57">
        <v>14.43</v>
      </c>
      <c r="V57">
        <v>14.44</v>
      </c>
      <c r="W57">
        <v>229.43</v>
      </c>
      <c r="X57">
        <v>45.89</v>
      </c>
      <c r="Y57">
        <v>83.61</v>
      </c>
      <c r="Z57">
        <v>46.44</v>
      </c>
      <c r="AA57">
        <v>82</v>
      </c>
      <c r="AB57">
        <v>41</v>
      </c>
      <c r="AC57">
        <v>6.28</v>
      </c>
      <c r="AD57">
        <v>14.64</v>
      </c>
      <c r="AE57">
        <v>14.64</v>
      </c>
    </row>
    <row r="58" spans="1:31">
      <c r="A58" t="s">
        <v>100</v>
      </c>
      <c r="B58" s="75">
        <v>136.35</v>
      </c>
      <c r="C58" s="75">
        <v>46.41</v>
      </c>
      <c r="D58" s="135">
        <f t="shared" si="0"/>
        <v>92</v>
      </c>
      <c r="E58" s="75"/>
      <c r="F58" s="78">
        <v>16.59</v>
      </c>
      <c r="G58" s="78">
        <v>16.59</v>
      </c>
      <c r="H58" s="78">
        <v>17.010000000000002</v>
      </c>
      <c r="I58">
        <v>94.89</v>
      </c>
      <c r="J58">
        <v>271.94</v>
      </c>
      <c r="K58">
        <v>49.67</v>
      </c>
      <c r="L58">
        <v>9.3800000000000008</v>
      </c>
      <c r="M58">
        <v>15.29</v>
      </c>
      <c r="N58" s="135">
        <v>30.67</v>
      </c>
      <c r="O58" s="135">
        <v>30.66</v>
      </c>
      <c r="P58" s="135">
        <v>30.67</v>
      </c>
      <c r="Q58">
        <v>0</v>
      </c>
      <c r="R58">
        <v>64.28</v>
      </c>
      <c r="S58">
        <v>6.32</v>
      </c>
      <c r="T58">
        <v>43.92</v>
      </c>
      <c r="U58">
        <v>14.64</v>
      </c>
      <c r="V58">
        <v>14.64</v>
      </c>
      <c r="W58">
        <v>229.43</v>
      </c>
      <c r="X58">
        <v>45.89</v>
      </c>
      <c r="Y58">
        <v>83.25</v>
      </c>
      <c r="Z58">
        <v>46.18</v>
      </c>
      <c r="AA58">
        <v>82.67</v>
      </c>
      <c r="AB58">
        <v>41.33</v>
      </c>
      <c r="AC58">
        <v>5.5</v>
      </c>
      <c r="AD58">
        <v>14.65</v>
      </c>
      <c r="AE58">
        <v>14.65</v>
      </c>
    </row>
    <row r="59" spans="1:31">
      <c r="A59" t="s">
        <v>101</v>
      </c>
      <c r="B59" s="75">
        <v>136.35</v>
      </c>
      <c r="C59" s="75">
        <v>46.41</v>
      </c>
      <c r="D59" s="135">
        <f t="shared" si="0"/>
        <v>92</v>
      </c>
      <c r="E59" s="75"/>
      <c r="F59" s="78">
        <v>16.149999999999999</v>
      </c>
      <c r="G59" s="78">
        <v>16.149999999999999</v>
      </c>
      <c r="H59" s="78">
        <v>16.559999999999999</v>
      </c>
      <c r="I59">
        <v>116.14</v>
      </c>
      <c r="J59">
        <v>271.94</v>
      </c>
      <c r="K59">
        <v>49.67</v>
      </c>
      <c r="L59">
        <v>9.3800000000000008</v>
      </c>
      <c r="M59">
        <v>17.55</v>
      </c>
      <c r="N59" s="135">
        <v>30.67</v>
      </c>
      <c r="O59" s="135">
        <v>30.66</v>
      </c>
      <c r="P59" s="135">
        <v>30.67</v>
      </c>
      <c r="Q59">
        <v>0</v>
      </c>
      <c r="R59">
        <v>63.65</v>
      </c>
      <c r="S59">
        <v>6.51</v>
      </c>
      <c r="T59">
        <v>44.79</v>
      </c>
      <c r="U59">
        <v>14.93</v>
      </c>
      <c r="V59">
        <v>14.94</v>
      </c>
      <c r="W59">
        <v>229.43</v>
      </c>
      <c r="X59">
        <v>45.89</v>
      </c>
      <c r="Y59">
        <v>82.39</v>
      </c>
      <c r="Z59">
        <v>45.3</v>
      </c>
      <c r="AA59">
        <v>83.34</v>
      </c>
      <c r="AB59">
        <v>41.66</v>
      </c>
      <c r="AC59">
        <v>5.51</v>
      </c>
      <c r="AD59">
        <v>18.23</v>
      </c>
      <c r="AE59">
        <v>18.23</v>
      </c>
    </row>
    <row r="60" spans="1:31">
      <c r="A60" t="s">
        <v>102</v>
      </c>
      <c r="B60" s="75">
        <v>136.35</v>
      </c>
      <c r="C60" s="75">
        <v>46.41</v>
      </c>
      <c r="D60" s="135">
        <f t="shared" si="0"/>
        <v>92</v>
      </c>
      <c r="E60" s="75"/>
      <c r="F60" s="78">
        <v>15.67</v>
      </c>
      <c r="G60" s="78">
        <v>15.67</v>
      </c>
      <c r="H60" s="78">
        <v>16.07</v>
      </c>
      <c r="I60">
        <v>116.14</v>
      </c>
      <c r="J60">
        <v>271.94</v>
      </c>
      <c r="K60">
        <v>49.67</v>
      </c>
      <c r="L60">
        <v>9.3800000000000008</v>
      </c>
      <c r="M60">
        <v>19.100000000000001</v>
      </c>
      <c r="N60" s="135">
        <v>30.67</v>
      </c>
      <c r="O60" s="135">
        <v>30.66</v>
      </c>
      <c r="P60" s="135">
        <v>30.67</v>
      </c>
      <c r="Q60">
        <v>0</v>
      </c>
      <c r="R60">
        <v>65.069999999999993</v>
      </c>
      <c r="S60">
        <v>6.51</v>
      </c>
      <c r="T60">
        <v>46.83</v>
      </c>
      <c r="U60">
        <v>15.61</v>
      </c>
      <c r="V60">
        <v>15.6</v>
      </c>
      <c r="W60">
        <v>229.43</v>
      </c>
      <c r="X60">
        <v>45.89</v>
      </c>
      <c r="Y60">
        <v>81.61</v>
      </c>
      <c r="Z60">
        <v>45.5</v>
      </c>
      <c r="AA60">
        <v>84.67</v>
      </c>
      <c r="AB60">
        <v>42.33</v>
      </c>
      <c r="AC60">
        <v>5.85</v>
      </c>
      <c r="AD60">
        <v>18.77</v>
      </c>
      <c r="AE60">
        <v>18.77</v>
      </c>
    </row>
    <row r="61" spans="1:31">
      <c r="A61" t="s">
        <v>103</v>
      </c>
      <c r="B61" s="75">
        <v>162.85</v>
      </c>
      <c r="C61" s="75">
        <v>46.41</v>
      </c>
      <c r="D61" s="135">
        <f t="shared" si="0"/>
        <v>92</v>
      </c>
      <c r="E61" s="75"/>
      <c r="F61" s="78">
        <v>15.1</v>
      </c>
      <c r="G61" s="78">
        <v>15.1</v>
      </c>
      <c r="H61" s="78">
        <v>15.48</v>
      </c>
      <c r="I61">
        <v>116.14</v>
      </c>
      <c r="J61">
        <v>271.94</v>
      </c>
      <c r="K61">
        <v>49.67</v>
      </c>
      <c r="L61">
        <v>9.3800000000000008</v>
      </c>
      <c r="M61">
        <v>20.88</v>
      </c>
      <c r="N61" s="135">
        <v>30.67</v>
      </c>
      <c r="O61" s="135">
        <v>30.66</v>
      </c>
      <c r="P61" s="135">
        <v>30.67</v>
      </c>
      <c r="Q61">
        <v>0</v>
      </c>
      <c r="R61">
        <v>66.14</v>
      </c>
      <c r="S61">
        <v>6.51</v>
      </c>
      <c r="T61">
        <v>49.22</v>
      </c>
      <c r="U61">
        <v>16.41</v>
      </c>
      <c r="V61">
        <v>16.41</v>
      </c>
      <c r="W61">
        <v>229.43</v>
      </c>
      <c r="X61">
        <v>45.89</v>
      </c>
      <c r="Y61">
        <v>80.39</v>
      </c>
      <c r="Z61">
        <v>43.29</v>
      </c>
      <c r="AA61">
        <v>76.67</v>
      </c>
      <c r="AB61">
        <v>38.33</v>
      </c>
      <c r="AC61">
        <v>6.04</v>
      </c>
      <c r="AD61">
        <v>19.55</v>
      </c>
      <c r="AE61">
        <v>19.55</v>
      </c>
    </row>
    <row r="62" spans="1:31">
      <c r="A62" t="s">
        <v>104</v>
      </c>
      <c r="B62" s="75">
        <v>162.85</v>
      </c>
      <c r="C62" s="75">
        <v>46.41</v>
      </c>
      <c r="D62" s="135">
        <f t="shared" si="0"/>
        <v>92</v>
      </c>
      <c r="E62" s="75"/>
      <c r="F62" s="78">
        <v>14.36</v>
      </c>
      <c r="G62" s="78">
        <v>14.36</v>
      </c>
      <c r="H62" s="78">
        <v>14.72</v>
      </c>
      <c r="I62">
        <v>116.14</v>
      </c>
      <c r="J62">
        <v>271.94</v>
      </c>
      <c r="K62">
        <v>49.67</v>
      </c>
      <c r="L62">
        <v>9.3800000000000008</v>
      </c>
      <c r="M62">
        <v>21.85</v>
      </c>
      <c r="N62" s="135">
        <v>30.67</v>
      </c>
      <c r="O62" s="135">
        <v>30.66</v>
      </c>
      <c r="P62" s="135">
        <v>30.67</v>
      </c>
      <c r="Q62">
        <v>0</v>
      </c>
      <c r="R62">
        <v>66.260000000000005</v>
      </c>
      <c r="S62">
        <v>6.51</v>
      </c>
      <c r="T62">
        <v>51.92</v>
      </c>
      <c r="U62">
        <v>17.309999999999999</v>
      </c>
      <c r="V62">
        <v>17.3</v>
      </c>
      <c r="W62">
        <v>229.43</v>
      </c>
      <c r="X62">
        <v>45.89</v>
      </c>
      <c r="Y62">
        <v>77.97</v>
      </c>
      <c r="Z62">
        <v>41.93</v>
      </c>
      <c r="AA62">
        <v>75.34</v>
      </c>
      <c r="AB62">
        <v>37.659999999999997</v>
      </c>
      <c r="AC62">
        <v>6.19</v>
      </c>
      <c r="AD62">
        <v>20.079999999999998</v>
      </c>
      <c r="AE62">
        <v>20.079999999999998</v>
      </c>
    </row>
    <row r="63" spans="1:31">
      <c r="A63" t="s">
        <v>105</v>
      </c>
      <c r="B63" s="75">
        <v>135.38</v>
      </c>
      <c r="C63" s="75">
        <v>46.41</v>
      </c>
      <c r="D63" s="135">
        <f t="shared" si="0"/>
        <v>92</v>
      </c>
      <c r="E63" s="75"/>
      <c r="F63" s="78">
        <v>13.63</v>
      </c>
      <c r="G63" s="78">
        <v>13.63</v>
      </c>
      <c r="H63" s="78">
        <v>13.98</v>
      </c>
      <c r="I63">
        <v>116.14</v>
      </c>
      <c r="J63">
        <v>271.94</v>
      </c>
      <c r="K63">
        <v>49.67</v>
      </c>
      <c r="L63">
        <v>9.67</v>
      </c>
      <c r="M63">
        <v>23.47</v>
      </c>
      <c r="N63" s="135">
        <v>30.67</v>
      </c>
      <c r="O63" s="135">
        <v>30.66</v>
      </c>
      <c r="P63" s="135">
        <v>30.67</v>
      </c>
      <c r="Q63">
        <v>8.07</v>
      </c>
      <c r="R63">
        <v>58.13</v>
      </c>
      <c r="S63">
        <v>6.79</v>
      </c>
      <c r="T63">
        <v>53.99</v>
      </c>
      <c r="U63">
        <v>18</v>
      </c>
      <c r="V63">
        <v>17.989999999999998</v>
      </c>
      <c r="W63">
        <v>216.82</v>
      </c>
      <c r="X63">
        <v>43.36</v>
      </c>
      <c r="Y63">
        <v>72.97</v>
      </c>
      <c r="Z63">
        <v>39.01</v>
      </c>
      <c r="AA63">
        <v>74</v>
      </c>
      <c r="AB63">
        <v>37</v>
      </c>
      <c r="AC63">
        <v>6.33</v>
      </c>
      <c r="AD63">
        <v>20.86</v>
      </c>
      <c r="AE63">
        <v>20.86</v>
      </c>
    </row>
    <row r="64" spans="1:31">
      <c r="A64" t="s">
        <v>106</v>
      </c>
      <c r="B64" s="75">
        <v>135.38</v>
      </c>
      <c r="C64" s="75">
        <v>46.41</v>
      </c>
      <c r="D64" s="135">
        <f t="shared" si="0"/>
        <v>92</v>
      </c>
      <c r="E64" s="75"/>
      <c r="F64" s="78">
        <v>12.79</v>
      </c>
      <c r="G64" s="78">
        <v>12.79</v>
      </c>
      <c r="H64" s="78">
        <v>13.11</v>
      </c>
      <c r="I64">
        <v>116.14</v>
      </c>
      <c r="J64">
        <v>271.94</v>
      </c>
      <c r="K64">
        <v>49.67</v>
      </c>
      <c r="L64">
        <v>9.67</v>
      </c>
      <c r="M64">
        <v>25.86</v>
      </c>
      <c r="N64" s="135">
        <v>30.67</v>
      </c>
      <c r="O64" s="135">
        <v>30.66</v>
      </c>
      <c r="P64" s="135">
        <v>30.67</v>
      </c>
      <c r="Q64">
        <v>8.07</v>
      </c>
      <c r="R64">
        <v>53</v>
      </c>
      <c r="S64">
        <v>6.79</v>
      </c>
      <c r="T64">
        <v>42.03</v>
      </c>
      <c r="U64">
        <v>14.01</v>
      </c>
      <c r="V64">
        <v>14</v>
      </c>
      <c r="W64">
        <v>202.86</v>
      </c>
      <c r="X64">
        <v>40.57</v>
      </c>
      <c r="Y64">
        <v>68.97</v>
      </c>
      <c r="Z64">
        <v>36.29</v>
      </c>
      <c r="AA64">
        <v>72.67</v>
      </c>
      <c r="AB64">
        <v>36.33</v>
      </c>
      <c r="AC64">
        <v>6.4</v>
      </c>
      <c r="AD64">
        <v>17.7</v>
      </c>
      <c r="AE64">
        <v>17.7</v>
      </c>
    </row>
    <row r="65" spans="1:31">
      <c r="A65" t="s">
        <v>107</v>
      </c>
      <c r="B65" s="75">
        <v>162.85</v>
      </c>
      <c r="C65" s="75">
        <v>46.41</v>
      </c>
      <c r="D65" s="135">
        <f t="shared" si="0"/>
        <v>92</v>
      </c>
      <c r="E65" s="75"/>
      <c r="F65" s="78">
        <v>11.83</v>
      </c>
      <c r="G65" s="78">
        <v>11.83</v>
      </c>
      <c r="H65" s="78">
        <v>12.13</v>
      </c>
      <c r="I65">
        <v>116.14</v>
      </c>
      <c r="J65">
        <v>271.94</v>
      </c>
      <c r="K65">
        <v>49.67</v>
      </c>
      <c r="L65">
        <v>9.67</v>
      </c>
      <c r="M65">
        <v>29.02</v>
      </c>
      <c r="N65" s="135">
        <v>30.67</v>
      </c>
      <c r="O65" s="135">
        <v>30.66</v>
      </c>
      <c r="P65" s="135">
        <v>30.67</v>
      </c>
      <c r="Q65">
        <v>8.07</v>
      </c>
      <c r="R65">
        <v>47.32</v>
      </c>
      <c r="S65">
        <v>6.79</v>
      </c>
      <c r="T65">
        <v>43.22</v>
      </c>
      <c r="U65">
        <v>14.41</v>
      </c>
      <c r="V65">
        <v>14.39</v>
      </c>
      <c r="W65">
        <v>188.89</v>
      </c>
      <c r="X65">
        <v>37.78</v>
      </c>
      <c r="Y65">
        <v>65</v>
      </c>
      <c r="Z65">
        <v>33.33</v>
      </c>
      <c r="AA65">
        <v>68</v>
      </c>
      <c r="AB65">
        <v>34</v>
      </c>
      <c r="AC65">
        <v>6.51</v>
      </c>
      <c r="AD65">
        <v>18.12</v>
      </c>
      <c r="AE65">
        <v>18.12</v>
      </c>
    </row>
    <row r="66" spans="1:31">
      <c r="A66" t="s">
        <v>108</v>
      </c>
      <c r="B66" s="75">
        <v>162.85</v>
      </c>
      <c r="C66" s="75">
        <v>46.41</v>
      </c>
      <c r="D66" s="135">
        <f t="shared" si="0"/>
        <v>92</v>
      </c>
      <c r="E66" s="75"/>
      <c r="F66" s="78">
        <v>10.73</v>
      </c>
      <c r="G66" s="78">
        <v>10.73</v>
      </c>
      <c r="H66" s="78">
        <v>11</v>
      </c>
      <c r="I66">
        <v>116.14</v>
      </c>
      <c r="J66">
        <v>271.94</v>
      </c>
      <c r="K66">
        <v>49.67</v>
      </c>
      <c r="L66">
        <v>9.67</v>
      </c>
      <c r="M66">
        <v>29.03</v>
      </c>
      <c r="N66" s="135">
        <v>30.67</v>
      </c>
      <c r="O66" s="135">
        <v>30.66</v>
      </c>
      <c r="P66" s="135">
        <v>30.67</v>
      </c>
      <c r="Q66">
        <v>8.07</v>
      </c>
      <c r="R66">
        <v>41.45</v>
      </c>
      <c r="S66">
        <v>6.79</v>
      </c>
      <c r="T66">
        <v>44.65</v>
      </c>
      <c r="U66">
        <v>14.88</v>
      </c>
      <c r="V66">
        <v>14.89</v>
      </c>
      <c r="W66">
        <v>173.43</v>
      </c>
      <c r="X66">
        <v>34.68</v>
      </c>
      <c r="Y66">
        <v>60.58</v>
      </c>
      <c r="Z66">
        <v>30.53</v>
      </c>
      <c r="AA66">
        <v>64</v>
      </c>
      <c r="AB66">
        <v>32</v>
      </c>
      <c r="AC66">
        <v>6.66</v>
      </c>
      <c r="AD66">
        <v>18.62</v>
      </c>
      <c r="AE66">
        <v>18.62</v>
      </c>
    </row>
    <row r="67" spans="1:31">
      <c r="A67" t="s">
        <v>109</v>
      </c>
      <c r="B67" s="75">
        <v>135.38</v>
      </c>
      <c r="C67" s="75">
        <v>46.41</v>
      </c>
      <c r="D67" s="135">
        <f t="shared" si="0"/>
        <v>92</v>
      </c>
      <c r="E67" s="75"/>
      <c r="F67" s="78">
        <v>9.56</v>
      </c>
      <c r="G67" s="78">
        <v>9.56</v>
      </c>
      <c r="H67" s="78">
        <v>9.8000000000000007</v>
      </c>
      <c r="I67">
        <v>116.14</v>
      </c>
      <c r="J67">
        <v>271.94</v>
      </c>
      <c r="K67">
        <v>49.67</v>
      </c>
      <c r="L67">
        <v>9.67</v>
      </c>
      <c r="M67">
        <v>29.66</v>
      </c>
      <c r="N67" s="135">
        <v>30.67</v>
      </c>
      <c r="O67" s="135">
        <v>30.66</v>
      </c>
      <c r="P67" s="135">
        <v>30.67</v>
      </c>
      <c r="Q67">
        <v>8.07</v>
      </c>
      <c r="R67">
        <v>35.76</v>
      </c>
      <c r="S67">
        <v>7.07</v>
      </c>
      <c r="T67">
        <v>45.2</v>
      </c>
      <c r="U67">
        <v>15.07</v>
      </c>
      <c r="V67">
        <v>15.06</v>
      </c>
      <c r="W67">
        <v>156.30000000000001</v>
      </c>
      <c r="X67">
        <v>31.26</v>
      </c>
      <c r="Y67">
        <v>56.51</v>
      </c>
      <c r="Z67">
        <v>27.52</v>
      </c>
      <c r="AA67">
        <v>49.18</v>
      </c>
      <c r="AB67">
        <v>24.59</v>
      </c>
      <c r="AC67">
        <v>6.69</v>
      </c>
      <c r="AD67">
        <v>19.11</v>
      </c>
      <c r="AE67">
        <v>19.11</v>
      </c>
    </row>
    <row r="68" spans="1:31">
      <c r="A68" t="s">
        <v>110</v>
      </c>
      <c r="B68" s="75">
        <v>135.38</v>
      </c>
      <c r="C68" s="75">
        <v>46.41</v>
      </c>
      <c r="D68" s="135">
        <f t="shared" ref="D68:D98" si="1">N68+O68+P68</f>
        <v>92</v>
      </c>
      <c r="E68" s="75"/>
      <c r="F68" s="78">
        <v>8.49</v>
      </c>
      <c r="G68" s="78">
        <v>8.49</v>
      </c>
      <c r="H68" s="78">
        <v>8.7100000000000009</v>
      </c>
      <c r="I68">
        <v>116.14</v>
      </c>
      <c r="J68">
        <v>271.94</v>
      </c>
      <c r="K68">
        <v>49.67</v>
      </c>
      <c r="L68">
        <v>9.67</v>
      </c>
      <c r="M68">
        <v>30.33</v>
      </c>
      <c r="N68" s="135">
        <v>30.67</v>
      </c>
      <c r="O68" s="135">
        <v>30.66</v>
      </c>
      <c r="P68" s="135">
        <v>30.67</v>
      </c>
      <c r="Q68">
        <v>8.07</v>
      </c>
      <c r="R68">
        <v>30.26</v>
      </c>
      <c r="S68">
        <v>7.07</v>
      </c>
      <c r="T68">
        <v>45.89</v>
      </c>
      <c r="U68">
        <v>15.3</v>
      </c>
      <c r="V68">
        <v>15.29</v>
      </c>
      <c r="W68">
        <v>139.87</v>
      </c>
      <c r="X68">
        <v>27.97</v>
      </c>
      <c r="Y68">
        <v>52.76</v>
      </c>
      <c r="Z68">
        <v>24.32</v>
      </c>
      <c r="AA68">
        <v>45.05</v>
      </c>
      <c r="AB68">
        <v>22.52</v>
      </c>
      <c r="AC68">
        <v>6.96</v>
      </c>
      <c r="AD68">
        <v>19.71</v>
      </c>
      <c r="AE68">
        <v>19.71</v>
      </c>
    </row>
    <row r="69" spans="1:31">
      <c r="A69" t="s">
        <v>111</v>
      </c>
      <c r="B69" s="75">
        <v>162.85</v>
      </c>
      <c r="C69" s="75">
        <v>46.41</v>
      </c>
      <c r="D69" s="135">
        <f t="shared" si="1"/>
        <v>92</v>
      </c>
      <c r="E69" s="75"/>
      <c r="F69" s="78">
        <v>7.32</v>
      </c>
      <c r="G69" s="78">
        <v>7.32</v>
      </c>
      <c r="H69" s="78">
        <v>7.5</v>
      </c>
      <c r="I69">
        <v>116.14</v>
      </c>
      <c r="J69">
        <v>271.94</v>
      </c>
      <c r="K69">
        <v>49.67</v>
      </c>
      <c r="L69">
        <v>9.67</v>
      </c>
      <c r="M69">
        <v>31.54</v>
      </c>
      <c r="N69" s="135">
        <v>30.67</v>
      </c>
      <c r="O69" s="135">
        <v>30.66</v>
      </c>
      <c r="P69" s="135">
        <v>30.67</v>
      </c>
      <c r="Q69">
        <v>8.07</v>
      </c>
      <c r="R69">
        <v>23.52</v>
      </c>
      <c r="S69">
        <v>7.07</v>
      </c>
      <c r="T69">
        <v>46.72</v>
      </c>
      <c r="U69">
        <v>15.57</v>
      </c>
      <c r="V69">
        <v>15.59</v>
      </c>
      <c r="W69">
        <v>121.43</v>
      </c>
      <c r="X69">
        <v>24.28</v>
      </c>
      <c r="Y69">
        <v>47.1</v>
      </c>
      <c r="Z69">
        <v>23.06</v>
      </c>
      <c r="AA69">
        <v>39.619999999999997</v>
      </c>
      <c r="AB69">
        <v>19.8</v>
      </c>
      <c r="AC69">
        <v>7.3</v>
      </c>
      <c r="AD69">
        <v>20.49</v>
      </c>
      <c r="AE69">
        <v>20.49</v>
      </c>
    </row>
    <row r="70" spans="1:31">
      <c r="A70" t="s">
        <v>112</v>
      </c>
      <c r="B70" s="75">
        <v>162.85</v>
      </c>
      <c r="C70" s="75">
        <v>46.41</v>
      </c>
      <c r="D70" s="135">
        <f t="shared" si="1"/>
        <v>92</v>
      </c>
      <c r="E70" s="75"/>
      <c r="F70" s="78">
        <v>6.1</v>
      </c>
      <c r="G70" s="78">
        <v>6.1</v>
      </c>
      <c r="H70" s="78">
        <v>6.25</v>
      </c>
      <c r="I70">
        <v>116.14</v>
      </c>
      <c r="J70">
        <v>271.94</v>
      </c>
      <c r="K70">
        <v>49.67</v>
      </c>
      <c r="L70">
        <v>9.67</v>
      </c>
      <c r="M70">
        <v>32.85</v>
      </c>
      <c r="N70" s="135">
        <v>30.67</v>
      </c>
      <c r="O70" s="135">
        <v>30.66</v>
      </c>
      <c r="P70" s="135">
        <v>30.67</v>
      </c>
      <c r="Q70">
        <v>8.07</v>
      </c>
      <c r="R70">
        <v>17.670000000000002</v>
      </c>
      <c r="S70">
        <v>7.07</v>
      </c>
      <c r="T70">
        <v>47.58</v>
      </c>
      <c r="U70">
        <v>15.86</v>
      </c>
      <c r="V70">
        <v>15.85</v>
      </c>
      <c r="W70">
        <v>102.63</v>
      </c>
      <c r="X70">
        <v>20.53</v>
      </c>
      <c r="Y70">
        <v>40.770000000000003</v>
      </c>
      <c r="Z70">
        <v>19.510000000000002</v>
      </c>
      <c r="AA70">
        <v>34.22</v>
      </c>
      <c r="AB70">
        <v>17.11</v>
      </c>
      <c r="AC70">
        <v>7.66</v>
      </c>
      <c r="AD70">
        <v>21.23</v>
      </c>
      <c r="AE70">
        <v>21.23</v>
      </c>
    </row>
    <row r="71" spans="1:31">
      <c r="A71" t="s">
        <v>113</v>
      </c>
      <c r="B71" s="75">
        <v>162.85</v>
      </c>
      <c r="C71" s="75">
        <v>46.41</v>
      </c>
      <c r="D71" s="135">
        <f t="shared" si="1"/>
        <v>92</v>
      </c>
      <c r="E71" s="75"/>
      <c r="F71" s="78">
        <v>4.91</v>
      </c>
      <c r="G71" s="78">
        <v>4.91</v>
      </c>
      <c r="H71" s="78">
        <v>5.03</v>
      </c>
      <c r="I71">
        <v>116.14</v>
      </c>
      <c r="J71">
        <v>271.94</v>
      </c>
      <c r="K71">
        <v>49.67</v>
      </c>
      <c r="L71">
        <v>10.15</v>
      </c>
      <c r="M71">
        <v>26.8</v>
      </c>
      <c r="N71" s="135">
        <v>30.67</v>
      </c>
      <c r="O71" s="135">
        <v>30.66</v>
      </c>
      <c r="P71" s="135">
        <v>30.67</v>
      </c>
      <c r="Q71">
        <v>7.53</v>
      </c>
      <c r="R71">
        <v>12.61</v>
      </c>
      <c r="S71">
        <v>6.32</v>
      </c>
      <c r="T71">
        <v>27.7</v>
      </c>
      <c r="U71">
        <v>9.23</v>
      </c>
      <c r="V71">
        <v>9.24</v>
      </c>
      <c r="W71">
        <v>84.12</v>
      </c>
      <c r="X71">
        <v>16.82</v>
      </c>
      <c r="Y71">
        <v>34.19</v>
      </c>
      <c r="Z71">
        <v>15.99</v>
      </c>
      <c r="AA71">
        <v>26.7</v>
      </c>
      <c r="AB71">
        <v>13.35</v>
      </c>
      <c r="AC71">
        <v>5.87</v>
      </c>
      <c r="AD71">
        <v>15.93</v>
      </c>
      <c r="AE71">
        <v>15.93</v>
      </c>
    </row>
    <row r="72" spans="1:31">
      <c r="A72" t="s">
        <v>114</v>
      </c>
      <c r="B72" s="75">
        <v>208.85</v>
      </c>
      <c r="C72" s="75">
        <v>51.37</v>
      </c>
      <c r="D72" s="135">
        <f t="shared" si="1"/>
        <v>80.650000000000006</v>
      </c>
      <c r="E72" s="75"/>
      <c r="F72" s="78">
        <v>3.64</v>
      </c>
      <c r="G72" s="78">
        <v>3.64</v>
      </c>
      <c r="H72" s="78">
        <v>3.72</v>
      </c>
      <c r="I72">
        <v>116.14</v>
      </c>
      <c r="J72">
        <v>271.94</v>
      </c>
      <c r="K72">
        <v>71.989999999999995</v>
      </c>
      <c r="L72">
        <v>10.15</v>
      </c>
      <c r="M72">
        <v>26.05</v>
      </c>
      <c r="N72" s="135">
        <v>24.8</v>
      </c>
      <c r="O72" s="135">
        <v>31.05</v>
      </c>
      <c r="P72" s="135">
        <v>24.8</v>
      </c>
      <c r="Q72">
        <v>7.53</v>
      </c>
      <c r="R72">
        <v>8.23</v>
      </c>
      <c r="S72">
        <v>6.32</v>
      </c>
      <c r="T72">
        <v>28.02</v>
      </c>
      <c r="U72">
        <v>9.34</v>
      </c>
      <c r="V72">
        <v>9.33</v>
      </c>
      <c r="W72">
        <v>65.760000000000005</v>
      </c>
      <c r="X72">
        <v>13.15</v>
      </c>
      <c r="Y72">
        <v>26.46</v>
      </c>
      <c r="Z72">
        <v>12.57</v>
      </c>
      <c r="AA72">
        <v>19.59</v>
      </c>
      <c r="AB72">
        <v>9.7899999999999991</v>
      </c>
      <c r="AC72">
        <v>5.87</v>
      </c>
      <c r="AD72">
        <v>16.39</v>
      </c>
      <c r="AE72">
        <v>16.39</v>
      </c>
    </row>
    <row r="73" spans="1:31">
      <c r="A73" t="s">
        <v>115</v>
      </c>
      <c r="B73" s="75">
        <v>180.26</v>
      </c>
      <c r="C73" s="75">
        <v>51.37</v>
      </c>
      <c r="D73" s="135">
        <f t="shared" si="1"/>
        <v>52.230000000000004</v>
      </c>
      <c r="E73" s="75"/>
      <c r="F73" s="78">
        <v>2.5</v>
      </c>
      <c r="G73" s="78">
        <v>2.5</v>
      </c>
      <c r="H73" s="78">
        <v>2.57</v>
      </c>
      <c r="I73">
        <v>116.14</v>
      </c>
      <c r="J73">
        <v>271.94</v>
      </c>
      <c r="K73">
        <v>71.989999999999995</v>
      </c>
      <c r="L73">
        <v>10.15</v>
      </c>
      <c r="M73">
        <v>38.17</v>
      </c>
      <c r="N73" s="135">
        <v>15.5</v>
      </c>
      <c r="O73" s="135">
        <v>21.23</v>
      </c>
      <c r="P73" s="135">
        <v>15.5</v>
      </c>
      <c r="Q73">
        <v>7.53</v>
      </c>
      <c r="R73">
        <v>4.4800000000000004</v>
      </c>
      <c r="S73">
        <v>6.32</v>
      </c>
      <c r="T73">
        <v>28.36</v>
      </c>
      <c r="U73">
        <v>9.4499999999999993</v>
      </c>
      <c r="V73">
        <v>9.4700000000000006</v>
      </c>
      <c r="W73">
        <v>47.87</v>
      </c>
      <c r="X73">
        <v>9.57</v>
      </c>
      <c r="Y73">
        <v>20.56</v>
      </c>
      <c r="Z73">
        <v>9.1199999999999992</v>
      </c>
      <c r="AA73">
        <v>13.61</v>
      </c>
      <c r="AB73">
        <v>6.8</v>
      </c>
      <c r="AC73">
        <v>5.96</v>
      </c>
      <c r="AD73">
        <v>16.66</v>
      </c>
      <c r="AE73">
        <v>16.66</v>
      </c>
    </row>
    <row r="74" spans="1:31">
      <c r="A74" t="s">
        <v>116</v>
      </c>
      <c r="B74" s="75">
        <v>162.85</v>
      </c>
      <c r="C74" s="75">
        <v>51.37</v>
      </c>
      <c r="D74" s="135">
        <f t="shared" si="1"/>
        <v>31.61</v>
      </c>
      <c r="E74" s="75"/>
      <c r="F74" s="78">
        <v>1.52</v>
      </c>
      <c r="G74" s="78">
        <v>1.52</v>
      </c>
      <c r="H74" s="78">
        <v>1.56</v>
      </c>
      <c r="I74">
        <v>116.14</v>
      </c>
      <c r="J74">
        <v>271.94</v>
      </c>
      <c r="K74">
        <v>71.989999999999995</v>
      </c>
      <c r="L74">
        <v>10.15</v>
      </c>
      <c r="M74">
        <v>37.51</v>
      </c>
      <c r="N74" s="135">
        <v>8.56</v>
      </c>
      <c r="O74" s="135">
        <v>14.49</v>
      </c>
      <c r="P74" s="135">
        <v>8.56</v>
      </c>
      <c r="Q74">
        <v>7.53</v>
      </c>
      <c r="R74">
        <v>1.93</v>
      </c>
      <c r="S74">
        <v>6.32</v>
      </c>
      <c r="T74">
        <v>28.72</v>
      </c>
      <c r="U74">
        <v>9.57</v>
      </c>
      <c r="V74">
        <v>9.57</v>
      </c>
      <c r="W74">
        <v>30.89</v>
      </c>
      <c r="X74">
        <v>6.18</v>
      </c>
      <c r="Y74">
        <v>19.34</v>
      </c>
      <c r="Z74">
        <v>6.5</v>
      </c>
      <c r="AA74">
        <v>7.94</v>
      </c>
      <c r="AB74">
        <v>3.97</v>
      </c>
      <c r="AC74">
        <v>5.91</v>
      </c>
      <c r="AD74">
        <v>22.48</v>
      </c>
      <c r="AE74">
        <v>22.48</v>
      </c>
    </row>
    <row r="75" spans="1:31">
      <c r="A75" t="s">
        <v>117</v>
      </c>
      <c r="B75" s="75">
        <v>223.92</v>
      </c>
      <c r="C75" s="75">
        <v>51.37</v>
      </c>
      <c r="D75" s="135">
        <f t="shared" si="1"/>
        <v>0</v>
      </c>
      <c r="E75" s="75"/>
      <c r="F75" s="78">
        <v>0.76</v>
      </c>
      <c r="G75" s="78">
        <v>0.76</v>
      </c>
      <c r="H75" s="78">
        <v>0.78</v>
      </c>
      <c r="I75">
        <v>116.14</v>
      </c>
      <c r="J75">
        <v>271.94</v>
      </c>
      <c r="K75">
        <v>71.989999999999995</v>
      </c>
      <c r="L75">
        <v>10.15</v>
      </c>
      <c r="M75">
        <v>36.700000000000003</v>
      </c>
      <c r="N75" s="135">
        <v>0</v>
      </c>
      <c r="O75" s="135">
        <v>0</v>
      </c>
      <c r="P75" s="135">
        <v>0</v>
      </c>
      <c r="Q75">
        <v>7.53</v>
      </c>
      <c r="R75">
        <v>0.61</v>
      </c>
      <c r="S75">
        <v>6.51</v>
      </c>
      <c r="T75">
        <v>28.97</v>
      </c>
      <c r="U75">
        <v>9.66</v>
      </c>
      <c r="V75">
        <v>9.65</v>
      </c>
      <c r="W75">
        <v>20.100000000000001</v>
      </c>
      <c r="X75">
        <v>4.0199999999999996</v>
      </c>
      <c r="Y75">
        <v>15.04</v>
      </c>
      <c r="Z75">
        <v>5.61</v>
      </c>
      <c r="AA75">
        <v>4.2</v>
      </c>
      <c r="AB75">
        <v>2.1</v>
      </c>
      <c r="AC75">
        <v>5.86</v>
      </c>
      <c r="AD75">
        <v>22.37</v>
      </c>
      <c r="AE75">
        <v>22.37</v>
      </c>
    </row>
    <row r="76" spans="1:31">
      <c r="A76" t="s">
        <v>118</v>
      </c>
      <c r="B76" s="75">
        <v>223.92</v>
      </c>
      <c r="C76" s="75">
        <v>51.37</v>
      </c>
      <c r="D76" s="135">
        <f t="shared" si="1"/>
        <v>0</v>
      </c>
      <c r="E76" s="75"/>
      <c r="F76" s="78">
        <v>0.25</v>
      </c>
      <c r="G76" s="78">
        <v>0.25</v>
      </c>
      <c r="H76" s="78">
        <v>0.26</v>
      </c>
      <c r="I76">
        <v>116.14</v>
      </c>
      <c r="J76">
        <v>271.94</v>
      </c>
      <c r="K76">
        <v>71.989999999999995</v>
      </c>
      <c r="L76">
        <v>10.15</v>
      </c>
      <c r="M76">
        <v>35.9</v>
      </c>
      <c r="N76" s="135">
        <v>0</v>
      </c>
      <c r="O76" s="135">
        <v>0</v>
      </c>
      <c r="P76" s="135">
        <v>0</v>
      </c>
      <c r="Q76">
        <v>7.53</v>
      </c>
      <c r="R76">
        <v>0</v>
      </c>
      <c r="S76">
        <v>6.51</v>
      </c>
      <c r="T76">
        <v>37.72</v>
      </c>
      <c r="U76">
        <v>12.57</v>
      </c>
      <c r="V76">
        <v>12.59</v>
      </c>
      <c r="W76">
        <v>11.48</v>
      </c>
      <c r="X76">
        <v>2.2999999999999998</v>
      </c>
      <c r="Y76">
        <v>11.21</v>
      </c>
      <c r="Z76">
        <v>2.5099999999999998</v>
      </c>
      <c r="AA76">
        <v>1.07</v>
      </c>
      <c r="AB76">
        <v>0.53</v>
      </c>
      <c r="AC76">
        <v>5.76</v>
      </c>
      <c r="AD76">
        <v>22.33</v>
      </c>
      <c r="AE76">
        <v>22.33</v>
      </c>
    </row>
    <row r="77" spans="1:31">
      <c r="A77" t="s">
        <v>119</v>
      </c>
      <c r="B77" s="75">
        <v>223.92</v>
      </c>
      <c r="C77" s="75">
        <v>51.37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116.14</v>
      </c>
      <c r="J77">
        <v>271.94</v>
      </c>
      <c r="K77">
        <v>71.989999999999995</v>
      </c>
      <c r="L77">
        <v>9.1</v>
      </c>
      <c r="M77">
        <v>35.42</v>
      </c>
      <c r="N77" s="135">
        <v>0</v>
      </c>
      <c r="O77" s="135">
        <v>0</v>
      </c>
      <c r="P77" s="135">
        <v>0</v>
      </c>
      <c r="Q77">
        <v>7.53</v>
      </c>
      <c r="R77">
        <v>0</v>
      </c>
      <c r="S77">
        <v>6.51</v>
      </c>
      <c r="T77">
        <v>37.58</v>
      </c>
      <c r="U77">
        <v>12.53</v>
      </c>
      <c r="V77">
        <v>12.52</v>
      </c>
      <c r="W77">
        <v>4.8099999999999996</v>
      </c>
      <c r="X77">
        <v>0.96</v>
      </c>
      <c r="Y77">
        <v>8.1</v>
      </c>
      <c r="Z77">
        <v>0</v>
      </c>
      <c r="AA77">
        <v>0.15</v>
      </c>
      <c r="AB77">
        <v>7.0000000000000007E-2</v>
      </c>
      <c r="AC77">
        <v>8.26</v>
      </c>
      <c r="AD77">
        <v>22.24</v>
      </c>
      <c r="AE77">
        <v>22.24</v>
      </c>
    </row>
    <row r="78" spans="1:31">
      <c r="A78" t="s">
        <v>120</v>
      </c>
      <c r="B78" s="75">
        <v>223.92</v>
      </c>
      <c r="C78" s="75">
        <v>51.37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116.14</v>
      </c>
      <c r="J78">
        <v>271.94</v>
      </c>
      <c r="K78">
        <v>71.989999999999995</v>
      </c>
      <c r="L78">
        <v>9.1</v>
      </c>
      <c r="M78">
        <v>42.17</v>
      </c>
      <c r="N78" s="135">
        <v>0</v>
      </c>
      <c r="O78" s="135">
        <v>0</v>
      </c>
      <c r="P78" s="135">
        <v>0</v>
      </c>
      <c r="Q78">
        <v>7.53</v>
      </c>
      <c r="R78">
        <v>0</v>
      </c>
      <c r="S78">
        <v>6.51</v>
      </c>
      <c r="T78">
        <v>37.51</v>
      </c>
      <c r="U78">
        <v>12.5</v>
      </c>
      <c r="V78">
        <v>12.51</v>
      </c>
      <c r="W78">
        <v>0.25</v>
      </c>
      <c r="X78">
        <v>0.05</v>
      </c>
      <c r="Y78">
        <v>5.67</v>
      </c>
      <c r="Z78">
        <v>0</v>
      </c>
      <c r="AA78">
        <v>0</v>
      </c>
      <c r="AB78">
        <v>0</v>
      </c>
      <c r="AC78">
        <v>8.2899999999999991</v>
      </c>
      <c r="AD78">
        <v>22.16</v>
      </c>
      <c r="AE78">
        <v>22.16</v>
      </c>
    </row>
    <row r="79" spans="1:31">
      <c r="A79" t="s">
        <v>121</v>
      </c>
      <c r="B79" s="75">
        <v>223.92</v>
      </c>
      <c r="C79" s="75">
        <v>51.37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116.14</v>
      </c>
      <c r="J79">
        <v>271.94</v>
      </c>
      <c r="K79">
        <v>71.989999999999995</v>
      </c>
      <c r="L79">
        <v>9.1</v>
      </c>
      <c r="M79">
        <v>42.26</v>
      </c>
      <c r="N79" s="135">
        <v>0</v>
      </c>
      <c r="O79" s="135">
        <v>0</v>
      </c>
      <c r="P79" s="135">
        <v>0</v>
      </c>
      <c r="Q79">
        <v>7.53</v>
      </c>
      <c r="R79">
        <v>0</v>
      </c>
      <c r="S79">
        <v>6.51</v>
      </c>
      <c r="T79">
        <v>37.39</v>
      </c>
      <c r="U79">
        <v>12.46</v>
      </c>
      <c r="V79">
        <v>12.47</v>
      </c>
      <c r="W79">
        <v>0.14000000000000001</v>
      </c>
      <c r="X79">
        <v>0.03</v>
      </c>
      <c r="Y79">
        <v>3.63</v>
      </c>
      <c r="Z79">
        <v>0</v>
      </c>
      <c r="AA79">
        <v>0</v>
      </c>
      <c r="AB79">
        <v>0</v>
      </c>
      <c r="AC79">
        <v>8.2899999999999991</v>
      </c>
      <c r="AD79">
        <v>22.02</v>
      </c>
      <c r="AE79">
        <v>22.02</v>
      </c>
    </row>
    <row r="80" spans="1:31">
      <c r="A80" t="s">
        <v>122</v>
      </c>
      <c r="B80" s="75">
        <v>223.92</v>
      </c>
      <c r="C80" s="75">
        <v>51.37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116.14</v>
      </c>
      <c r="J80">
        <v>271.94</v>
      </c>
      <c r="K80">
        <v>71.989999999999995</v>
      </c>
      <c r="L80">
        <v>9.1</v>
      </c>
      <c r="M80">
        <v>41.92</v>
      </c>
      <c r="N80" s="135">
        <v>0</v>
      </c>
      <c r="O80" s="135">
        <v>0</v>
      </c>
      <c r="P80" s="135">
        <v>0</v>
      </c>
      <c r="Q80">
        <v>7.53</v>
      </c>
      <c r="R80">
        <v>0</v>
      </c>
      <c r="S80">
        <v>6.51</v>
      </c>
      <c r="T80">
        <v>37.159999999999997</v>
      </c>
      <c r="U80">
        <v>12.39</v>
      </c>
      <c r="V80">
        <v>12.38</v>
      </c>
      <c r="W80">
        <v>7.0000000000000007E-2</v>
      </c>
      <c r="X80">
        <v>0.01</v>
      </c>
      <c r="Y80">
        <v>1.47</v>
      </c>
      <c r="Z80">
        <v>0</v>
      </c>
      <c r="AA80">
        <v>0</v>
      </c>
      <c r="AB80">
        <v>0</v>
      </c>
      <c r="AC80">
        <v>8.27</v>
      </c>
      <c r="AD80">
        <v>21.84</v>
      </c>
      <c r="AE80">
        <v>21.84</v>
      </c>
    </row>
    <row r="81" spans="1:31">
      <c r="A81" t="s">
        <v>123</v>
      </c>
      <c r="B81" s="75">
        <v>223.92</v>
      </c>
      <c r="C81" s="75">
        <v>51.37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116.14</v>
      </c>
      <c r="J81">
        <v>271.94</v>
      </c>
      <c r="K81">
        <v>71.989999999999995</v>
      </c>
      <c r="L81">
        <v>9.1</v>
      </c>
      <c r="M81">
        <v>42.25</v>
      </c>
      <c r="N81" s="135">
        <v>0</v>
      </c>
      <c r="O81" s="135">
        <v>0</v>
      </c>
      <c r="P81" s="135">
        <v>0</v>
      </c>
      <c r="Q81">
        <v>7.53</v>
      </c>
      <c r="R81">
        <v>0</v>
      </c>
      <c r="S81">
        <v>7.07</v>
      </c>
      <c r="T81">
        <v>36.86</v>
      </c>
      <c r="U81">
        <v>12.29</v>
      </c>
      <c r="V81">
        <v>12.28</v>
      </c>
      <c r="W81">
        <v>0.02</v>
      </c>
      <c r="X81">
        <v>0</v>
      </c>
      <c r="Y81">
        <v>0</v>
      </c>
      <c r="Z81">
        <v>0</v>
      </c>
      <c r="AA81">
        <v>0</v>
      </c>
      <c r="AB81">
        <v>0</v>
      </c>
      <c r="AC81">
        <v>8.24</v>
      </c>
      <c r="AD81">
        <v>21.6</v>
      </c>
      <c r="AE81">
        <v>21.6</v>
      </c>
    </row>
    <row r="82" spans="1:31">
      <c r="A82" t="s">
        <v>124</v>
      </c>
      <c r="B82" s="75">
        <v>223.92</v>
      </c>
      <c r="C82" s="75">
        <v>51.37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116.14</v>
      </c>
      <c r="J82">
        <v>271.94</v>
      </c>
      <c r="K82">
        <v>71.989999999999995</v>
      </c>
      <c r="L82">
        <v>9.1</v>
      </c>
      <c r="M82">
        <v>41.98</v>
      </c>
      <c r="N82" s="135">
        <v>0</v>
      </c>
      <c r="O82" s="135">
        <v>0</v>
      </c>
      <c r="P82" s="135">
        <v>0</v>
      </c>
      <c r="Q82">
        <v>7.53</v>
      </c>
      <c r="R82">
        <v>0</v>
      </c>
      <c r="S82">
        <v>7.07</v>
      </c>
      <c r="T82">
        <v>36.51</v>
      </c>
      <c r="U82">
        <v>12.17</v>
      </c>
      <c r="V82">
        <v>12.17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6.06</v>
      </c>
      <c r="AD82">
        <v>21.3</v>
      </c>
      <c r="AE82">
        <v>21.3</v>
      </c>
    </row>
    <row r="83" spans="1:31">
      <c r="A83" t="s">
        <v>125</v>
      </c>
      <c r="B83" s="75">
        <v>223.92</v>
      </c>
      <c r="C83" s="75">
        <v>51.37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116.14</v>
      </c>
      <c r="J83">
        <v>271.94</v>
      </c>
      <c r="K83">
        <v>71.989999999999995</v>
      </c>
      <c r="L83">
        <v>8.7100000000000009</v>
      </c>
      <c r="M83">
        <v>42.12</v>
      </c>
      <c r="N83" s="135">
        <v>0</v>
      </c>
      <c r="O83" s="135">
        <v>0</v>
      </c>
      <c r="P83" s="135">
        <v>0</v>
      </c>
      <c r="Q83">
        <v>7.31</v>
      </c>
      <c r="R83">
        <v>0</v>
      </c>
      <c r="S83">
        <v>6.88</v>
      </c>
      <c r="T83">
        <v>36.35</v>
      </c>
      <c r="U83">
        <v>12.12</v>
      </c>
      <c r="V83">
        <v>12.12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5.89</v>
      </c>
      <c r="AD83">
        <v>24.94</v>
      </c>
      <c r="AE83">
        <v>24.94</v>
      </c>
    </row>
    <row r="84" spans="1:31">
      <c r="A84" t="s">
        <v>126</v>
      </c>
      <c r="B84" s="75">
        <v>223.92</v>
      </c>
      <c r="C84" s="75">
        <v>51.37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116.14</v>
      </c>
      <c r="J84">
        <v>271.94</v>
      </c>
      <c r="K84">
        <v>71.989999999999995</v>
      </c>
      <c r="L84">
        <v>8.7100000000000009</v>
      </c>
      <c r="M84">
        <v>41.76</v>
      </c>
      <c r="N84" s="135">
        <v>0</v>
      </c>
      <c r="O84" s="135">
        <v>0</v>
      </c>
      <c r="P84" s="135">
        <v>0</v>
      </c>
      <c r="Q84">
        <v>7.31</v>
      </c>
      <c r="R84">
        <v>0</v>
      </c>
      <c r="S84">
        <v>6.88</v>
      </c>
      <c r="T84">
        <v>36.04</v>
      </c>
      <c r="U84">
        <v>12.01</v>
      </c>
      <c r="V84">
        <v>12.03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5.73</v>
      </c>
      <c r="AD84">
        <v>24.77</v>
      </c>
      <c r="AE84">
        <v>24.77</v>
      </c>
    </row>
    <row r="85" spans="1:31">
      <c r="A85" t="s">
        <v>127</v>
      </c>
      <c r="B85" s="75">
        <v>223.92</v>
      </c>
      <c r="C85" s="75">
        <v>51.37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116.14</v>
      </c>
      <c r="J85">
        <v>271.94</v>
      </c>
      <c r="K85">
        <v>71.989999999999995</v>
      </c>
      <c r="L85">
        <v>8.7100000000000009</v>
      </c>
      <c r="M85">
        <v>41.14</v>
      </c>
      <c r="N85" s="135">
        <v>0</v>
      </c>
      <c r="O85" s="135">
        <v>0</v>
      </c>
      <c r="P85" s="135">
        <v>0</v>
      </c>
      <c r="Q85">
        <v>7.31</v>
      </c>
      <c r="R85">
        <v>0</v>
      </c>
      <c r="S85">
        <v>6.88</v>
      </c>
      <c r="T85">
        <v>35.700000000000003</v>
      </c>
      <c r="U85">
        <v>11.9</v>
      </c>
      <c r="V85">
        <v>11.9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5.59</v>
      </c>
      <c r="AD85">
        <v>24.58</v>
      </c>
      <c r="AE85">
        <v>24.58</v>
      </c>
    </row>
    <row r="86" spans="1:31">
      <c r="A86" t="s">
        <v>128</v>
      </c>
      <c r="B86" s="75">
        <v>223.92</v>
      </c>
      <c r="C86" s="75">
        <v>51.37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116.14</v>
      </c>
      <c r="J86">
        <v>271.94</v>
      </c>
      <c r="K86">
        <v>71.989999999999995</v>
      </c>
      <c r="L86">
        <v>8.7100000000000009</v>
      </c>
      <c r="M86">
        <v>41.34</v>
      </c>
      <c r="N86" s="135">
        <v>0</v>
      </c>
      <c r="O86" s="135">
        <v>0</v>
      </c>
      <c r="P86" s="135">
        <v>0</v>
      </c>
      <c r="Q86">
        <v>7.31</v>
      </c>
      <c r="R86">
        <v>0</v>
      </c>
      <c r="S86">
        <v>6.88</v>
      </c>
      <c r="T86">
        <v>35.44</v>
      </c>
      <c r="U86">
        <v>11.81</v>
      </c>
      <c r="V86">
        <v>11.81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5.51</v>
      </c>
      <c r="AD86">
        <v>24.36</v>
      </c>
      <c r="AE86">
        <v>24.36</v>
      </c>
    </row>
    <row r="87" spans="1:31">
      <c r="A87" t="s">
        <v>129</v>
      </c>
      <c r="B87" s="75">
        <v>165.91</v>
      </c>
      <c r="C87" s="75">
        <v>46.41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116.14</v>
      </c>
      <c r="J87">
        <v>271.94</v>
      </c>
      <c r="K87">
        <v>49.67</v>
      </c>
      <c r="L87">
        <v>8.7100000000000009</v>
      </c>
      <c r="M87">
        <v>40.840000000000003</v>
      </c>
      <c r="N87" s="135">
        <v>0</v>
      </c>
      <c r="O87" s="135">
        <v>0</v>
      </c>
      <c r="P87" s="135">
        <v>0</v>
      </c>
      <c r="Q87">
        <v>7.31</v>
      </c>
      <c r="R87">
        <v>0</v>
      </c>
      <c r="S87">
        <v>6.69</v>
      </c>
      <c r="T87">
        <v>35.31</v>
      </c>
      <c r="U87">
        <v>11.77</v>
      </c>
      <c r="V87">
        <v>11.78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5.48</v>
      </c>
      <c r="AD87">
        <v>24.23</v>
      </c>
      <c r="AE87">
        <v>24.23</v>
      </c>
    </row>
    <row r="88" spans="1:31">
      <c r="A88" t="s">
        <v>130</v>
      </c>
      <c r="B88" s="75">
        <v>165.91</v>
      </c>
      <c r="C88" s="75">
        <v>46.41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116.14</v>
      </c>
      <c r="J88">
        <v>271.94</v>
      </c>
      <c r="K88">
        <v>49.67</v>
      </c>
      <c r="L88">
        <v>8.7100000000000009</v>
      </c>
      <c r="M88">
        <v>40.340000000000003</v>
      </c>
      <c r="N88" s="135">
        <v>0</v>
      </c>
      <c r="O88" s="135">
        <v>0</v>
      </c>
      <c r="P88" s="135">
        <v>0</v>
      </c>
      <c r="Q88">
        <v>7.31</v>
      </c>
      <c r="R88">
        <v>0</v>
      </c>
      <c r="S88">
        <v>6.69</v>
      </c>
      <c r="T88">
        <v>34.96</v>
      </c>
      <c r="U88">
        <v>11.65</v>
      </c>
      <c r="V88">
        <v>11.65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5.35</v>
      </c>
      <c r="AD88">
        <v>24.04</v>
      </c>
      <c r="AE88">
        <v>24.04</v>
      </c>
    </row>
    <row r="89" spans="1:31">
      <c r="A89" t="s">
        <v>131</v>
      </c>
      <c r="B89" s="75">
        <v>102.3</v>
      </c>
      <c r="C89" s="75">
        <v>46.41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116.14</v>
      </c>
      <c r="J89">
        <v>271.94</v>
      </c>
      <c r="K89">
        <v>49.67</v>
      </c>
      <c r="L89">
        <v>8.48</v>
      </c>
      <c r="M89">
        <v>39.840000000000003</v>
      </c>
      <c r="N89" s="135">
        <v>0</v>
      </c>
      <c r="O89" s="135">
        <v>0</v>
      </c>
      <c r="P89" s="135">
        <v>0</v>
      </c>
      <c r="Q89">
        <v>7.31</v>
      </c>
      <c r="R89">
        <v>0</v>
      </c>
      <c r="S89">
        <v>6.69</v>
      </c>
      <c r="T89">
        <v>34.69</v>
      </c>
      <c r="U89">
        <v>11.56</v>
      </c>
      <c r="V89">
        <v>11.58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5.24</v>
      </c>
      <c r="AD89">
        <v>23.9</v>
      </c>
      <c r="AE89">
        <v>23.9</v>
      </c>
    </row>
    <row r="90" spans="1:31">
      <c r="A90" t="s">
        <v>132</v>
      </c>
      <c r="B90" s="75">
        <v>102.3</v>
      </c>
      <c r="C90" s="75">
        <v>46.41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116.14</v>
      </c>
      <c r="J90">
        <v>271.94</v>
      </c>
      <c r="K90">
        <v>49.67</v>
      </c>
      <c r="L90">
        <v>8.48</v>
      </c>
      <c r="M90">
        <v>38.979999999999997</v>
      </c>
      <c r="N90" s="135">
        <v>0</v>
      </c>
      <c r="O90" s="135">
        <v>0</v>
      </c>
      <c r="P90" s="135">
        <v>0</v>
      </c>
      <c r="Q90">
        <v>7.31</v>
      </c>
      <c r="R90">
        <v>0</v>
      </c>
      <c r="S90">
        <v>6.69</v>
      </c>
      <c r="T90">
        <v>34.619999999999997</v>
      </c>
      <c r="U90">
        <v>11.54</v>
      </c>
      <c r="V90">
        <v>11.53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5.16</v>
      </c>
      <c r="AD90">
        <v>23.73</v>
      </c>
      <c r="AE90">
        <v>23.73</v>
      </c>
    </row>
    <row r="91" spans="1:31">
      <c r="A91" t="s">
        <v>133</v>
      </c>
      <c r="B91" s="75">
        <v>102.3</v>
      </c>
      <c r="C91" s="75">
        <v>46.41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66.430000000000007</v>
      </c>
      <c r="J91">
        <v>271.94</v>
      </c>
      <c r="K91">
        <v>49.67</v>
      </c>
      <c r="L91">
        <v>8.48</v>
      </c>
      <c r="M91">
        <v>38.200000000000003</v>
      </c>
      <c r="N91" s="135">
        <v>0</v>
      </c>
      <c r="O91" s="135">
        <v>0</v>
      </c>
      <c r="P91" s="135">
        <v>0</v>
      </c>
      <c r="Q91">
        <v>7.08</v>
      </c>
      <c r="R91">
        <v>0</v>
      </c>
      <c r="S91">
        <v>6.51</v>
      </c>
      <c r="T91">
        <v>34.6</v>
      </c>
      <c r="U91">
        <v>11.53</v>
      </c>
      <c r="V91">
        <v>11.53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5.09</v>
      </c>
      <c r="AD91">
        <v>23.34</v>
      </c>
      <c r="AE91">
        <v>23.34</v>
      </c>
    </row>
    <row r="92" spans="1:31">
      <c r="A92" t="s">
        <v>134</v>
      </c>
      <c r="B92" s="75">
        <v>102.3</v>
      </c>
      <c r="C92" s="75">
        <v>46.41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66.430000000000007</v>
      </c>
      <c r="J92">
        <v>271.94</v>
      </c>
      <c r="K92">
        <v>49.67</v>
      </c>
      <c r="L92">
        <v>8.48</v>
      </c>
      <c r="M92">
        <v>39.1</v>
      </c>
      <c r="N92" s="135">
        <v>0</v>
      </c>
      <c r="O92" s="135">
        <v>0</v>
      </c>
      <c r="P92" s="135">
        <v>0</v>
      </c>
      <c r="Q92">
        <v>7.08</v>
      </c>
      <c r="R92">
        <v>0</v>
      </c>
      <c r="S92">
        <v>6.51</v>
      </c>
      <c r="T92">
        <v>25.09</v>
      </c>
      <c r="U92">
        <v>8.36</v>
      </c>
      <c r="V92">
        <v>8.3800000000000008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4.99</v>
      </c>
      <c r="AD92">
        <v>22.93</v>
      </c>
      <c r="AE92">
        <v>22.93</v>
      </c>
    </row>
    <row r="93" spans="1:31">
      <c r="A93" t="s">
        <v>135</v>
      </c>
      <c r="B93" s="75">
        <v>102.3</v>
      </c>
      <c r="C93" s="75">
        <v>46.41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66.430000000000007</v>
      </c>
      <c r="J93">
        <v>271.94</v>
      </c>
      <c r="K93">
        <v>49.67</v>
      </c>
      <c r="L93">
        <v>8.33</v>
      </c>
      <c r="M93">
        <v>39.229999999999997</v>
      </c>
      <c r="N93" s="135">
        <v>0</v>
      </c>
      <c r="O93" s="135">
        <v>0</v>
      </c>
      <c r="P93" s="135">
        <v>0</v>
      </c>
      <c r="Q93">
        <v>7.08</v>
      </c>
      <c r="R93">
        <v>0</v>
      </c>
      <c r="S93">
        <v>6.51</v>
      </c>
      <c r="T93">
        <v>25.06</v>
      </c>
      <c r="U93">
        <v>8.35</v>
      </c>
      <c r="V93">
        <v>8.36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4.24</v>
      </c>
      <c r="AD93">
        <v>17.82</v>
      </c>
      <c r="AE93">
        <v>17.82</v>
      </c>
    </row>
    <row r="94" spans="1:31">
      <c r="A94" t="s">
        <v>136</v>
      </c>
      <c r="B94" s="75">
        <v>102.3</v>
      </c>
      <c r="C94" s="75">
        <v>46.41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66.430000000000007</v>
      </c>
      <c r="J94">
        <v>271.94</v>
      </c>
      <c r="K94">
        <v>49.67</v>
      </c>
      <c r="L94">
        <v>8.33</v>
      </c>
      <c r="M94">
        <v>39.130000000000003</v>
      </c>
      <c r="N94" s="135">
        <v>0</v>
      </c>
      <c r="O94" s="135">
        <v>0</v>
      </c>
      <c r="P94" s="135">
        <v>0</v>
      </c>
      <c r="Q94">
        <v>7.08</v>
      </c>
      <c r="R94">
        <v>0</v>
      </c>
      <c r="S94">
        <v>6.51</v>
      </c>
      <c r="T94">
        <v>24.93</v>
      </c>
      <c r="U94">
        <v>8.31</v>
      </c>
      <c r="V94">
        <v>8.31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4.17</v>
      </c>
      <c r="AD94">
        <v>18.010000000000002</v>
      </c>
      <c r="AE94">
        <v>18.010000000000002</v>
      </c>
    </row>
    <row r="95" spans="1:31">
      <c r="A95" t="s">
        <v>137</v>
      </c>
      <c r="B95" s="75">
        <v>102.3</v>
      </c>
      <c r="C95" s="75">
        <v>46.41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66.430000000000007</v>
      </c>
      <c r="J95">
        <v>271.94</v>
      </c>
      <c r="K95">
        <v>49.67</v>
      </c>
      <c r="L95">
        <v>8.33</v>
      </c>
      <c r="M95">
        <v>39.229999999999997</v>
      </c>
      <c r="N95" s="135">
        <v>0</v>
      </c>
      <c r="O95" s="135">
        <v>0</v>
      </c>
      <c r="P95" s="135">
        <v>0</v>
      </c>
      <c r="Q95">
        <v>6.92</v>
      </c>
      <c r="R95">
        <v>0</v>
      </c>
      <c r="S95">
        <v>6.32</v>
      </c>
      <c r="T95">
        <v>24.92</v>
      </c>
      <c r="U95">
        <v>8.31</v>
      </c>
      <c r="V95">
        <v>8.2899999999999991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4.1900000000000004</v>
      </c>
      <c r="AD95">
        <v>18.22</v>
      </c>
      <c r="AE95">
        <v>18.22</v>
      </c>
    </row>
    <row r="96" spans="1:31">
      <c r="A96" t="s">
        <v>138</v>
      </c>
      <c r="B96" s="75">
        <v>102.3</v>
      </c>
      <c r="C96" s="75">
        <v>46.41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66.430000000000007</v>
      </c>
      <c r="J96">
        <v>271.94</v>
      </c>
      <c r="K96">
        <v>49.67</v>
      </c>
      <c r="L96">
        <v>8.33</v>
      </c>
      <c r="M96">
        <v>39.24</v>
      </c>
      <c r="N96" s="135">
        <v>0</v>
      </c>
      <c r="O96" s="135">
        <v>0</v>
      </c>
      <c r="P96" s="135">
        <v>0</v>
      </c>
      <c r="Q96">
        <v>6.92</v>
      </c>
      <c r="R96">
        <v>0</v>
      </c>
      <c r="S96">
        <v>6.32</v>
      </c>
      <c r="T96">
        <v>24.85</v>
      </c>
      <c r="U96">
        <v>8.2799999999999994</v>
      </c>
      <c r="V96">
        <v>8.2799999999999994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4.2</v>
      </c>
      <c r="AD96">
        <v>18.41</v>
      </c>
      <c r="AE96">
        <v>18.41</v>
      </c>
    </row>
    <row r="97" spans="1:36">
      <c r="A97" t="s">
        <v>139</v>
      </c>
      <c r="B97" s="75">
        <v>102.3</v>
      </c>
      <c r="C97" s="75">
        <v>46.41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66.430000000000007</v>
      </c>
      <c r="J97">
        <v>271.94</v>
      </c>
      <c r="K97">
        <v>49.67</v>
      </c>
      <c r="L97">
        <v>8.17</v>
      </c>
      <c r="M97">
        <v>39.17</v>
      </c>
      <c r="N97" s="135">
        <v>0</v>
      </c>
      <c r="O97" s="135">
        <v>0</v>
      </c>
      <c r="P97" s="135">
        <v>0</v>
      </c>
      <c r="Q97">
        <v>6.92</v>
      </c>
      <c r="R97">
        <v>0</v>
      </c>
      <c r="S97">
        <v>6.32</v>
      </c>
      <c r="T97">
        <v>24.75</v>
      </c>
      <c r="U97">
        <v>8.25</v>
      </c>
      <c r="V97">
        <v>8.24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4.17</v>
      </c>
      <c r="AD97">
        <v>18.7</v>
      </c>
      <c r="AE97">
        <v>18.7</v>
      </c>
    </row>
    <row r="98" spans="1:36">
      <c r="A98" t="s">
        <v>140</v>
      </c>
      <c r="B98" s="75">
        <v>102.3</v>
      </c>
      <c r="C98" s="75">
        <v>46.41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70.599999999999994</v>
      </c>
      <c r="J98">
        <v>271.94</v>
      </c>
      <c r="K98">
        <v>49.67</v>
      </c>
      <c r="L98">
        <v>8.17</v>
      </c>
      <c r="M98">
        <v>39.08</v>
      </c>
      <c r="N98" s="135">
        <v>0</v>
      </c>
      <c r="O98" s="135">
        <v>0</v>
      </c>
      <c r="P98" s="135">
        <v>0</v>
      </c>
      <c r="Q98">
        <v>6.92</v>
      </c>
      <c r="R98">
        <v>0</v>
      </c>
      <c r="S98">
        <v>6.32</v>
      </c>
      <c r="T98">
        <v>24.4</v>
      </c>
      <c r="U98">
        <v>8.1300000000000008</v>
      </c>
      <c r="V98">
        <v>8.14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4.08</v>
      </c>
      <c r="AD98">
        <v>19.16</v>
      </c>
      <c r="AE98">
        <v>19.16</v>
      </c>
    </row>
    <row r="99" spans="1:36">
      <c r="A99" t="s">
        <v>141</v>
      </c>
      <c r="B99" s="75">
        <f>SUM(B3:B98)/4000</f>
        <v>4.1180724999999994</v>
      </c>
      <c r="C99" s="75">
        <f t="shared" ref="C99:L99" si="2">SUM(C3:C98)/4000</f>
        <v>1.1448399999999981</v>
      </c>
      <c r="D99" s="135">
        <f t="shared" ref="D99" si="3">SUM(D3:D98)/4000</f>
        <v>1.0346525</v>
      </c>
      <c r="E99" s="75"/>
      <c r="F99" s="78">
        <f t="shared" si="2"/>
        <v>0.12404250000000001</v>
      </c>
      <c r="G99" s="78">
        <f t="shared" si="2"/>
        <v>0.12404250000000001</v>
      </c>
      <c r="H99" s="78">
        <f t="shared" si="2"/>
        <v>0.12715500000000002</v>
      </c>
      <c r="I99">
        <f t="shared" si="2"/>
        <v>2.3421275000000019</v>
      </c>
      <c r="J99">
        <f t="shared" si="2"/>
        <v>6.5265599999999901</v>
      </c>
      <c r="K99">
        <f t="shared" si="2"/>
        <v>1.3483200000000002</v>
      </c>
      <c r="L99">
        <f t="shared" si="2"/>
        <v>0.21239999999999998</v>
      </c>
      <c r="M99">
        <f t="shared" ref="M99:AB99" si="4">SUM(M3:M98)/4000</f>
        <v>0.49869750000000002</v>
      </c>
      <c r="N99" s="135">
        <f t="shared" si="4"/>
        <v>0.34280500000000003</v>
      </c>
      <c r="O99" s="135">
        <f t="shared" si="4"/>
        <v>0.34904250000000014</v>
      </c>
      <c r="P99" s="135">
        <f t="shared" si="4"/>
        <v>0.34280500000000003</v>
      </c>
      <c r="Q99">
        <f t="shared" si="4"/>
        <v>0.1423799999999999</v>
      </c>
      <c r="R99">
        <f t="shared" si="4"/>
        <v>0.6931050000000003</v>
      </c>
      <c r="S99">
        <f t="shared" si="4"/>
        <v>0.14562000000000008</v>
      </c>
      <c r="T99">
        <f t="shared" si="4"/>
        <v>0.78442499999999959</v>
      </c>
      <c r="U99">
        <f t="shared" si="4"/>
        <v>0.26146999999999998</v>
      </c>
      <c r="V99">
        <f t="shared" si="4"/>
        <v>0.26146250000000004</v>
      </c>
      <c r="W99">
        <f t="shared" si="4"/>
        <v>1.9089475000000009</v>
      </c>
      <c r="X99">
        <f t="shared" si="4"/>
        <v>0.381795</v>
      </c>
      <c r="Y99">
        <f t="shared" si="4"/>
        <v>0.65786500000000003</v>
      </c>
      <c r="Z99">
        <f t="shared" si="4"/>
        <v>0.35855749999999981</v>
      </c>
      <c r="AA99">
        <f t="shared" si="4"/>
        <v>0.67801999999999985</v>
      </c>
      <c r="AB99">
        <f t="shared" si="4"/>
        <v>0.33895249999999982</v>
      </c>
      <c r="AC99">
        <f t="shared" ref="AC99:AJ99" si="5">SUM(AC3:AC98)/4000</f>
        <v>0.12753</v>
      </c>
      <c r="AD99">
        <f t="shared" si="5"/>
        <v>0.4566099999999999</v>
      </c>
      <c r="AE99">
        <f t="shared" si="5"/>
        <v>0.4566099999999999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44824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44824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133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-133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100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-100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76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-76</v>
      </c>
      <c r="G29" s="141">
        <f t="shared" si="0"/>
        <v>0</v>
      </c>
    </row>
    <row r="30" spans="1:7">
      <c r="A30" s="140" t="s">
        <v>72</v>
      </c>
      <c r="B30" s="136">
        <f>'IDT-1 Calculation'!DF30</f>
        <v>62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-62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4.7069999999999999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-4.7069999999999999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9.4676750000000004E-2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-9.4676750000000004E-2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160.78917776871401</v>
      </c>
      <c r="L3">
        <v>69.997197319266377</v>
      </c>
      <c r="M3">
        <v>31.893884892086334</v>
      </c>
      <c r="N3">
        <v>51.87943262411347</v>
      </c>
      <c r="O3">
        <v>73.287163899807652</v>
      </c>
      <c r="P3">
        <v>24.821707979906119</v>
      </c>
      <c r="Q3">
        <v>6.3177026903735634</v>
      </c>
      <c r="R3">
        <v>18.620626853658539</v>
      </c>
      <c r="S3">
        <v>11.592203017241379</v>
      </c>
      <c r="T3">
        <v>0</v>
      </c>
      <c r="U3">
        <v>51.762435912633741</v>
      </c>
      <c r="V3">
        <v>9.1029940119760493</v>
      </c>
      <c r="W3">
        <v>14.928360097323598</v>
      </c>
      <c r="X3">
        <v>62.197663769809395</v>
      </c>
      <c r="Y3">
        <v>0</v>
      </c>
      <c r="Z3">
        <v>5.7568579199999999</v>
      </c>
      <c r="AA3">
        <v>12.337488143999998</v>
      </c>
      <c r="AB3">
        <v>11.568563136</v>
      </c>
      <c r="AC3">
        <v>8.5010146560000006</v>
      </c>
      <c r="AD3">
        <v>16.050188044800002</v>
      </c>
      <c r="AE3">
        <v>21.712535395200003</v>
      </c>
      <c r="AF3">
        <v>20.504999999999999</v>
      </c>
      <c r="AG3">
        <v>27.096356160000003</v>
      </c>
      <c r="AH3">
        <v>51.366416399999999</v>
      </c>
      <c r="AI3">
        <v>0</v>
      </c>
      <c r="AJ3">
        <v>0</v>
      </c>
      <c r="AK3">
        <v>11.148000000000001</v>
      </c>
      <c r="AL3">
        <v>43.344999999999999</v>
      </c>
      <c r="AM3">
        <v>0</v>
      </c>
      <c r="AN3">
        <v>0</v>
      </c>
      <c r="AO3">
        <v>12.783355200000003</v>
      </c>
      <c r="AP3">
        <v>5.6824135200000008</v>
      </c>
      <c r="AQ3">
        <v>43.145960000000002</v>
      </c>
      <c r="AR3">
        <v>23.274086400000002</v>
      </c>
      <c r="AS3">
        <v>14.297646528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30.311702469259455</v>
      </c>
      <c r="BB3">
        <f>SUM(B3:AZ3)-BA3</f>
        <v>885.4497298716509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160.78917776871401</v>
      </c>
      <c r="L4">
        <v>69.997197319266377</v>
      </c>
      <c r="M4">
        <v>31.893884892086334</v>
      </c>
      <c r="N4">
        <v>51.87943262411347</v>
      </c>
      <c r="O4">
        <v>73.287163899807652</v>
      </c>
      <c r="P4">
        <v>24.821707979906119</v>
      </c>
      <c r="Q4">
        <v>6.3177026903735634</v>
      </c>
      <c r="R4">
        <v>18.620626853658539</v>
      </c>
      <c r="S4">
        <v>11.592203017241379</v>
      </c>
      <c r="T4">
        <v>0</v>
      </c>
      <c r="U4">
        <v>51.762435912633741</v>
      </c>
      <c r="V4">
        <v>9.1029940119760493</v>
      </c>
      <c r="W4">
        <v>14.928360097323598</v>
      </c>
      <c r="X4">
        <v>62.197663769809395</v>
      </c>
      <c r="Y4">
        <v>0</v>
      </c>
      <c r="Z4">
        <v>5.7568579199999999</v>
      </c>
      <c r="AA4">
        <v>12.337488143999998</v>
      </c>
      <c r="AB4">
        <v>11.568563136</v>
      </c>
      <c r="AC4">
        <v>8.5010146560000006</v>
      </c>
      <c r="AD4">
        <v>16.050188044800002</v>
      </c>
      <c r="AE4">
        <v>21.712535395200003</v>
      </c>
      <c r="AF4">
        <v>20.504999999999999</v>
      </c>
      <c r="AG4">
        <v>27.096356160000003</v>
      </c>
      <c r="AH4">
        <v>51.366416399999999</v>
      </c>
      <c r="AI4">
        <v>0</v>
      </c>
      <c r="AJ4">
        <v>0</v>
      </c>
      <c r="AK4">
        <v>11.148000000000001</v>
      </c>
      <c r="AL4">
        <v>43.344999999999999</v>
      </c>
      <c r="AM4">
        <v>0</v>
      </c>
      <c r="AN4">
        <v>0</v>
      </c>
      <c r="AO4">
        <v>12.783355200000003</v>
      </c>
      <c r="AP4">
        <v>5.6824135200000008</v>
      </c>
      <c r="AQ4">
        <v>43.145960000000002</v>
      </c>
      <c r="AR4">
        <v>23.274086400000002</v>
      </c>
      <c r="AS4">
        <v>14.297646528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30.311702469259455</v>
      </c>
      <c r="BB4">
        <f t="shared" ref="BB4:BB67" si="0">SUM(B4:AZ4)-BA4</f>
        <v>885.4497298716509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80.00526089872568</v>
      </c>
      <c r="L5">
        <v>69.997197319266377</v>
      </c>
      <c r="M5">
        <v>31.893884892086334</v>
      </c>
      <c r="N5">
        <v>51.87943262411347</v>
      </c>
      <c r="O5">
        <v>73.287163899807652</v>
      </c>
      <c r="P5">
        <v>24.821707979906119</v>
      </c>
      <c r="Q5">
        <v>0</v>
      </c>
      <c r="R5">
        <v>0</v>
      </c>
      <c r="S5">
        <v>0</v>
      </c>
      <c r="T5">
        <v>0</v>
      </c>
      <c r="U5">
        <v>51.762435912633741</v>
      </c>
      <c r="V5">
        <v>8.8010204556962019</v>
      </c>
      <c r="W5">
        <v>5.0997001687763701</v>
      </c>
      <c r="X5">
        <v>62.197663769809395</v>
      </c>
      <c r="Y5">
        <v>0</v>
      </c>
      <c r="Z5">
        <v>5.7568579199999999</v>
      </c>
      <c r="AA5">
        <v>6.1704789120000001</v>
      </c>
      <c r="AB5">
        <v>11.568563136</v>
      </c>
      <c r="AC5">
        <v>8.5010146560000006</v>
      </c>
      <c r="AD5">
        <v>16.050188044800002</v>
      </c>
      <c r="AE5">
        <v>21.712535395200003</v>
      </c>
      <c r="AF5">
        <v>20.504999999999999</v>
      </c>
      <c r="AG5">
        <v>27.096356160000003</v>
      </c>
      <c r="AH5">
        <v>51.366416399999999</v>
      </c>
      <c r="AI5">
        <v>0</v>
      </c>
      <c r="AJ5">
        <v>0</v>
      </c>
      <c r="AK5">
        <v>11.148000000000001</v>
      </c>
      <c r="AL5">
        <v>43.344999999999999</v>
      </c>
      <c r="AM5">
        <v>0</v>
      </c>
      <c r="AN5">
        <v>0</v>
      </c>
      <c r="AO5">
        <v>12.783355200000003</v>
      </c>
      <c r="AP5">
        <v>5.6824135200000008</v>
      </c>
      <c r="AQ5">
        <v>43.145960000000002</v>
      </c>
      <c r="AR5">
        <v>9.6975359999999995</v>
      </c>
      <c r="AS5">
        <v>14.297646528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25.439759468969612</v>
      </c>
      <c r="BB5">
        <f t="shared" si="0"/>
        <v>743.1330303238517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80.00526089872568</v>
      </c>
      <c r="L6">
        <v>69.997197319266377</v>
      </c>
      <c r="M6">
        <v>31.893884892086334</v>
      </c>
      <c r="N6">
        <v>51.87943262411347</v>
      </c>
      <c r="O6">
        <v>73.287163899807652</v>
      </c>
      <c r="P6">
        <v>24.821707979906119</v>
      </c>
      <c r="Q6">
        <v>3.4229651376146797</v>
      </c>
      <c r="R6">
        <v>0</v>
      </c>
      <c r="S6">
        <v>0</v>
      </c>
      <c r="T6">
        <v>0</v>
      </c>
      <c r="U6">
        <v>51.762435912633741</v>
      </c>
      <c r="V6">
        <v>8.8010204556962019</v>
      </c>
      <c r="W6">
        <v>5.0997001687763701</v>
      </c>
      <c r="X6">
        <v>62.197663769809395</v>
      </c>
      <c r="Y6">
        <v>0</v>
      </c>
      <c r="Z6">
        <v>5.7568579199999999</v>
      </c>
      <c r="AA6">
        <v>6.1704789120000001</v>
      </c>
      <c r="AB6">
        <v>11.568563136</v>
      </c>
      <c r="AC6">
        <v>8.5010146560000006</v>
      </c>
      <c r="AD6">
        <v>16.050188044800002</v>
      </c>
      <c r="AE6">
        <v>21.712535395200003</v>
      </c>
      <c r="AF6">
        <v>20.504999999999999</v>
      </c>
      <c r="AG6">
        <v>27.096356160000003</v>
      </c>
      <c r="AH6">
        <v>41.093133119999997</v>
      </c>
      <c r="AI6">
        <v>0</v>
      </c>
      <c r="AJ6">
        <v>0</v>
      </c>
      <c r="AK6">
        <v>11.148000000000001</v>
      </c>
      <c r="AL6">
        <v>43.344999999999999</v>
      </c>
      <c r="AM6">
        <v>0</v>
      </c>
      <c r="AN6">
        <v>0</v>
      </c>
      <c r="AO6">
        <v>12.783355200000003</v>
      </c>
      <c r="AP6">
        <v>5.6824135200000008</v>
      </c>
      <c r="AQ6">
        <v>43.145960000000002</v>
      </c>
      <c r="AR6">
        <v>9.6975359999999995</v>
      </c>
      <c r="AS6">
        <v>14.297646528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25.213013978735084</v>
      </c>
      <c r="BB6">
        <f t="shared" si="0"/>
        <v>736.50945767170083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80.00526089872568</v>
      </c>
      <c r="L7">
        <v>69.997197319266377</v>
      </c>
      <c r="M7">
        <v>31.893884892086334</v>
      </c>
      <c r="N7">
        <v>51.87943262411347</v>
      </c>
      <c r="O7">
        <v>73.287163899807652</v>
      </c>
      <c r="P7">
        <v>24.821707979906119</v>
      </c>
      <c r="Q7">
        <v>1.9547284260121005</v>
      </c>
      <c r="R7">
        <v>0</v>
      </c>
      <c r="S7">
        <v>0</v>
      </c>
      <c r="T7">
        <v>0</v>
      </c>
      <c r="U7">
        <v>51.762435912633741</v>
      </c>
      <c r="V7">
        <v>8.8010204556962019</v>
      </c>
      <c r="W7">
        <v>4.9983669902912631</v>
      </c>
      <c r="X7">
        <v>62.197663769809395</v>
      </c>
      <c r="Y7">
        <v>0</v>
      </c>
      <c r="Z7">
        <v>5.7568579199999999</v>
      </c>
      <c r="AA7">
        <v>6.1704789120000001</v>
      </c>
      <c r="AB7">
        <v>11.568563136</v>
      </c>
      <c r="AC7">
        <v>8.5010146560000006</v>
      </c>
      <c r="AD7">
        <v>16.050188044800002</v>
      </c>
      <c r="AE7">
        <v>21.712535395200003</v>
      </c>
      <c r="AF7">
        <v>20.504999999999999</v>
      </c>
      <c r="AG7">
        <v>27.096356160000003</v>
      </c>
      <c r="AH7">
        <v>41.093133119999997</v>
      </c>
      <c r="AI7">
        <v>0</v>
      </c>
      <c r="AJ7">
        <v>0</v>
      </c>
      <c r="AK7">
        <v>11.148000000000001</v>
      </c>
      <c r="AL7">
        <v>43.344999999999999</v>
      </c>
      <c r="AM7">
        <v>0</v>
      </c>
      <c r="AN7">
        <v>0</v>
      </c>
      <c r="AO7">
        <v>12.783355200000003</v>
      </c>
      <c r="AP7">
        <v>5.6824135200000008</v>
      </c>
      <c r="AQ7">
        <v>43.145960000000002</v>
      </c>
      <c r="AR7">
        <v>9.6975359999999995</v>
      </c>
      <c r="AS7">
        <v>7.0897420800000006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24.922486706586419</v>
      </c>
      <c r="BB7">
        <f t="shared" si="0"/>
        <v>728.02251060576179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80.00526089872568</v>
      </c>
      <c r="L8">
        <v>69.997197319266377</v>
      </c>
      <c r="M8">
        <v>31.893884892086334</v>
      </c>
      <c r="N8">
        <v>51.87943262411347</v>
      </c>
      <c r="O8">
        <v>73.287163899807652</v>
      </c>
      <c r="P8">
        <v>24.821707979906119</v>
      </c>
      <c r="Q8">
        <v>1.9547284260121005</v>
      </c>
      <c r="R8">
        <v>0</v>
      </c>
      <c r="S8">
        <v>0</v>
      </c>
      <c r="T8">
        <v>0</v>
      </c>
      <c r="U8">
        <v>51.762435912633741</v>
      </c>
      <c r="V8">
        <v>8.8010204556962019</v>
      </c>
      <c r="W8">
        <v>4.9983669902912631</v>
      </c>
      <c r="X8">
        <v>62.197663769809395</v>
      </c>
      <c r="Y8">
        <v>0</v>
      </c>
      <c r="Z8">
        <v>5.7568579199999999</v>
      </c>
      <c r="AA8">
        <v>0</v>
      </c>
      <c r="AB8">
        <v>11.568563136</v>
      </c>
      <c r="AC8">
        <v>8.5010146560000006</v>
      </c>
      <c r="AD8">
        <v>16.050188044800002</v>
      </c>
      <c r="AE8">
        <v>21.712535395200003</v>
      </c>
      <c r="AF8">
        <v>20.504999999999999</v>
      </c>
      <c r="AG8">
        <v>27.096356160000003</v>
      </c>
      <c r="AH8">
        <v>41.093133119999997</v>
      </c>
      <c r="AI8">
        <v>0</v>
      </c>
      <c r="AJ8">
        <v>0</v>
      </c>
      <c r="AK8">
        <v>11.148000000000001</v>
      </c>
      <c r="AL8">
        <v>43.344999999999999</v>
      </c>
      <c r="AM8">
        <v>0</v>
      </c>
      <c r="AN8">
        <v>0</v>
      </c>
      <c r="AO8">
        <v>12.783355200000003</v>
      </c>
      <c r="AP8">
        <v>5.6824135200000008</v>
      </c>
      <c r="AQ8">
        <v>43.145960000000002</v>
      </c>
      <c r="AR8">
        <v>9.6975359999999995</v>
      </c>
      <c r="AS8">
        <v>7.0897420800000006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24.718243773786419</v>
      </c>
      <c r="BB8">
        <f t="shared" si="0"/>
        <v>722.05627462656184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80.00526089872568</v>
      </c>
      <c r="L9">
        <v>69.997197319266377</v>
      </c>
      <c r="M9">
        <v>31.893884892086334</v>
      </c>
      <c r="N9">
        <v>51.87943262411347</v>
      </c>
      <c r="O9">
        <v>73.287163899807652</v>
      </c>
      <c r="P9">
        <v>24.821707979906119</v>
      </c>
      <c r="Q9">
        <v>0.98235046874999987</v>
      </c>
      <c r="R9">
        <v>3.5465896726990689</v>
      </c>
      <c r="S9">
        <v>2.6266772474144795</v>
      </c>
      <c r="T9">
        <v>0</v>
      </c>
      <c r="U9">
        <v>51.226039857459426</v>
      </c>
      <c r="V9">
        <v>0</v>
      </c>
      <c r="W9">
        <v>4.9983669902912631</v>
      </c>
      <c r="X9">
        <v>15.325189002036662</v>
      </c>
      <c r="Y9">
        <v>0</v>
      </c>
      <c r="Z9">
        <v>2.8987200000000004</v>
      </c>
      <c r="AA9">
        <v>0</v>
      </c>
      <c r="AB9">
        <v>11.568563136</v>
      </c>
      <c r="AC9">
        <v>8.5010146560000006</v>
      </c>
      <c r="AD9">
        <v>16.050188044800002</v>
      </c>
      <c r="AE9">
        <v>21.712535395200003</v>
      </c>
      <c r="AF9">
        <v>20.504999999999999</v>
      </c>
      <c r="AG9">
        <v>27.096356160000003</v>
      </c>
      <c r="AH9">
        <v>41.093133119999997</v>
      </c>
      <c r="AI9">
        <v>0</v>
      </c>
      <c r="AJ9">
        <v>0</v>
      </c>
      <c r="AK9">
        <v>11.148000000000001</v>
      </c>
      <c r="AL9">
        <v>43.344999999999999</v>
      </c>
      <c r="AM9">
        <v>0</v>
      </c>
      <c r="AN9">
        <v>0</v>
      </c>
      <c r="AO9">
        <v>12.783355200000003</v>
      </c>
      <c r="AP9">
        <v>5.6824135200000008</v>
      </c>
      <c r="AQ9">
        <v>43.145960000000002</v>
      </c>
      <c r="AR9">
        <v>10.667289599999998</v>
      </c>
      <c r="AS9">
        <v>7.0897420800000006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22.967332857280127</v>
      </c>
      <c r="BB9">
        <f t="shared" si="0"/>
        <v>670.90979890727635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80.00526089872568</v>
      </c>
      <c r="L10">
        <v>69.997197319266377</v>
      </c>
      <c r="M10">
        <v>31.893884892086334</v>
      </c>
      <c r="N10">
        <v>51.87943262411347</v>
      </c>
      <c r="O10">
        <v>73.287163899807652</v>
      </c>
      <c r="P10">
        <v>24.821707979906119</v>
      </c>
      <c r="Q10">
        <v>0.98235046874999987</v>
      </c>
      <c r="R10">
        <v>3.5465896726990689</v>
      </c>
      <c r="S10">
        <v>2.6266772474144795</v>
      </c>
      <c r="T10">
        <v>0</v>
      </c>
      <c r="U10">
        <v>51.226039857459426</v>
      </c>
      <c r="V10">
        <v>0</v>
      </c>
      <c r="W10">
        <v>4.9983669902912631</v>
      </c>
      <c r="X10">
        <v>15.325189002036662</v>
      </c>
      <c r="Y10">
        <v>0</v>
      </c>
      <c r="Z10">
        <v>2.8987200000000004</v>
      </c>
      <c r="AA10">
        <v>0</v>
      </c>
      <c r="AB10">
        <v>11.568563136</v>
      </c>
      <c r="AC10">
        <v>8.5010146560000006</v>
      </c>
      <c r="AD10">
        <v>16.050188044800002</v>
      </c>
      <c r="AE10">
        <v>21.712535395200003</v>
      </c>
      <c r="AF10">
        <v>20.504999999999999</v>
      </c>
      <c r="AG10">
        <v>27.096356160000003</v>
      </c>
      <c r="AH10">
        <v>41.093133119999997</v>
      </c>
      <c r="AI10">
        <v>0</v>
      </c>
      <c r="AJ10">
        <v>0</v>
      </c>
      <c r="AK10">
        <v>11.148000000000001</v>
      </c>
      <c r="AL10">
        <v>43.344999999999999</v>
      </c>
      <c r="AM10">
        <v>0</v>
      </c>
      <c r="AN10">
        <v>0</v>
      </c>
      <c r="AO10">
        <v>12.783355200000003</v>
      </c>
      <c r="AP10">
        <v>5.6824135200000008</v>
      </c>
      <c r="AQ10">
        <v>43.145960000000002</v>
      </c>
      <c r="AR10">
        <v>10.667289599999998</v>
      </c>
      <c r="AS10">
        <v>7.0897420800000006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22.967332857280127</v>
      </c>
      <c r="BB10">
        <f t="shared" si="0"/>
        <v>670.90979890727635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80.00526089872568</v>
      </c>
      <c r="L11">
        <v>69.997197319266377</v>
      </c>
      <c r="M11">
        <v>31.893884892086334</v>
      </c>
      <c r="N11">
        <v>51.87943262411347</v>
      </c>
      <c r="O11">
        <v>73.287163899807652</v>
      </c>
      <c r="P11">
        <v>24.821707979906119</v>
      </c>
      <c r="Q11">
        <v>0.35155522703639519</v>
      </c>
      <c r="R11">
        <v>5.345407330184222</v>
      </c>
      <c r="S11">
        <v>3.2576525644916541</v>
      </c>
      <c r="T11">
        <v>0</v>
      </c>
      <c r="U11">
        <v>51.226039857459426</v>
      </c>
      <c r="V11">
        <v>0</v>
      </c>
      <c r="W11">
        <v>4.9983669902912631</v>
      </c>
      <c r="X11">
        <v>15.325189002036662</v>
      </c>
      <c r="Y11">
        <v>0</v>
      </c>
      <c r="Z11">
        <v>2.8987200000000004</v>
      </c>
      <c r="AA11">
        <v>0</v>
      </c>
      <c r="AB11">
        <v>5.7374452799999993</v>
      </c>
      <c r="AC11">
        <v>4.2505073280000012</v>
      </c>
      <c r="AD11">
        <v>16.050188044800002</v>
      </c>
      <c r="AE11">
        <v>21.712535395200003</v>
      </c>
      <c r="AF11">
        <v>20.504999999999999</v>
      </c>
      <c r="AG11">
        <v>27.096356160000003</v>
      </c>
      <c r="AH11">
        <v>41.093133119999997</v>
      </c>
      <c r="AI11">
        <v>0</v>
      </c>
      <c r="AJ11">
        <v>0</v>
      </c>
      <c r="AK11">
        <v>11.148000000000001</v>
      </c>
      <c r="AL11">
        <v>43.344999999999999</v>
      </c>
      <c r="AM11">
        <v>0</v>
      </c>
      <c r="AN11">
        <v>0</v>
      </c>
      <c r="AO11">
        <v>12.783355200000003</v>
      </c>
      <c r="AP11">
        <v>5.6824135200000008</v>
      </c>
      <c r="AQ11">
        <v>43.145960000000002</v>
      </c>
      <c r="AR11">
        <v>9.6975359999999995</v>
      </c>
      <c r="AS11">
        <v>7.0897420800000006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22.661079073708109</v>
      </c>
      <c r="BB11">
        <f t="shared" si="0"/>
        <v>661.96367163969705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80.00526089872568</v>
      </c>
      <c r="L12">
        <v>69.997197319266377</v>
      </c>
      <c r="M12">
        <v>31.893884892086334</v>
      </c>
      <c r="N12">
        <v>51.87943262411347</v>
      </c>
      <c r="O12">
        <v>73.287163899807652</v>
      </c>
      <c r="P12">
        <v>24.821707979906119</v>
      </c>
      <c r="Q12">
        <v>0.35155522703639519</v>
      </c>
      <c r="R12">
        <v>5.345407330184222</v>
      </c>
      <c r="S12">
        <v>3.2576525644916541</v>
      </c>
      <c r="T12">
        <v>0</v>
      </c>
      <c r="U12">
        <v>51.226039857459426</v>
      </c>
      <c r="V12">
        <v>0</v>
      </c>
      <c r="W12">
        <v>4.9983669902912631</v>
      </c>
      <c r="X12">
        <v>15.325189002036662</v>
      </c>
      <c r="Y12">
        <v>0</v>
      </c>
      <c r="Z12">
        <v>2.8784289599999999</v>
      </c>
      <c r="AA12">
        <v>0</v>
      </c>
      <c r="AB12">
        <v>5.7374452799999993</v>
      </c>
      <c r="AC12">
        <v>4.2505073280000012</v>
      </c>
      <c r="AD12">
        <v>16.050188044800002</v>
      </c>
      <c r="AE12">
        <v>21.712535395200003</v>
      </c>
      <c r="AF12">
        <v>20.504999999999999</v>
      </c>
      <c r="AG12">
        <v>27.096356160000003</v>
      </c>
      <c r="AH12">
        <v>41.093133119999997</v>
      </c>
      <c r="AI12">
        <v>0</v>
      </c>
      <c r="AJ12">
        <v>0</v>
      </c>
      <c r="AK12">
        <v>11.148000000000001</v>
      </c>
      <c r="AL12">
        <v>43.344999999999999</v>
      </c>
      <c r="AM12">
        <v>0</v>
      </c>
      <c r="AN12">
        <v>0</v>
      </c>
      <c r="AO12">
        <v>12.783355200000003</v>
      </c>
      <c r="AP12">
        <v>5.6824135200000008</v>
      </c>
      <c r="AQ12">
        <v>43.145960000000002</v>
      </c>
      <c r="AR12">
        <v>9.6975359999999995</v>
      </c>
      <c r="AS12">
        <v>7.0897420800000006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22.66040753690811</v>
      </c>
      <c r="BB12">
        <f t="shared" si="0"/>
        <v>661.94405213649725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80.00526089872568</v>
      </c>
      <c r="L13">
        <v>69.997197319266377</v>
      </c>
      <c r="M13">
        <v>31.893884892086334</v>
      </c>
      <c r="N13">
        <v>51.87943262411347</v>
      </c>
      <c r="O13">
        <v>73.287163899807652</v>
      </c>
      <c r="P13">
        <v>24.821707979906119</v>
      </c>
      <c r="Q13">
        <v>0</v>
      </c>
      <c r="R13">
        <v>5.345407330184222</v>
      </c>
      <c r="S13">
        <v>3.2576525644916541</v>
      </c>
      <c r="T13">
        <v>0</v>
      </c>
      <c r="U13">
        <v>51.226039857459426</v>
      </c>
      <c r="V13">
        <v>0</v>
      </c>
      <c r="W13">
        <v>4.9983669902912631</v>
      </c>
      <c r="X13">
        <v>15.151018063893654</v>
      </c>
      <c r="Y13">
        <v>0</v>
      </c>
      <c r="Z13">
        <v>2.8784289599999999</v>
      </c>
      <c r="AA13">
        <v>0</v>
      </c>
      <c r="AB13">
        <v>5.7374452799999993</v>
      </c>
      <c r="AC13">
        <v>4.2505073280000012</v>
      </c>
      <c r="AD13">
        <v>16.050188044800002</v>
      </c>
      <c r="AE13">
        <v>21.712535395200003</v>
      </c>
      <c r="AF13">
        <v>20.504999999999999</v>
      </c>
      <c r="AG13">
        <v>27.096356160000003</v>
      </c>
      <c r="AH13">
        <v>30.819849840000003</v>
      </c>
      <c r="AI13">
        <v>0</v>
      </c>
      <c r="AJ13">
        <v>0</v>
      </c>
      <c r="AK13">
        <v>11.148000000000001</v>
      </c>
      <c r="AL13">
        <v>43.344999999999999</v>
      </c>
      <c r="AM13">
        <v>0</v>
      </c>
      <c r="AN13">
        <v>0</v>
      </c>
      <c r="AO13">
        <v>12.783355200000003</v>
      </c>
      <c r="AP13">
        <v>5.6824135200000008</v>
      </c>
      <c r="AQ13">
        <v>43.145960000000002</v>
      </c>
      <c r="AR13">
        <v>8.7277824000000006</v>
      </c>
      <c r="AS13">
        <v>7.0897420800000006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22.270861293346634</v>
      </c>
      <c r="BB13">
        <f t="shared" si="0"/>
        <v>650.56483533487915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80.00526089872568</v>
      </c>
      <c r="L14">
        <v>69.996354485268498</v>
      </c>
      <c r="M14">
        <v>31.893884892086334</v>
      </c>
      <c r="N14">
        <v>51.87943262411347</v>
      </c>
      <c r="O14">
        <v>73.287163899807652</v>
      </c>
      <c r="P14">
        <v>24.821707979906119</v>
      </c>
      <c r="Q14">
        <v>0</v>
      </c>
      <c r="R14">
        <v>5.345407330184222</v>
      </c>
      <c r="S14">
        <v>3.2576525644916541</v>
      </c>
      <c r="T14">
        <v>0</v>
      </c>
      <c r="U14">
        <v>51.226039857459426</v>
      </c>
      <c r="V14">
        <v>0</v>
      </c>
      <c r="W14">
        <v>4.9983669902912631</v>
      </c>
      <c r="X14">
        <v>15.151018063893654</v>
      </c>
      <c r="Y14">
        <v>0</v>
      </c>
      <c r="Z14">
        <v>2.8784289599999999</v>
      </c>
      <c r="AA14">
        <v>0</v>
      </c>
      <c r="AB14">
        <v>5.7374452799999993</v>
      </c>
      <c r="AC14">
        <v>4.2505073280000012</v>
      </c>
      <c r="AD14">
        <v>16.050188044800002</v>
      </c>
      <c r="AE14">
        <v>21.712535395200003</v>
      </c>
      <c r="AF14">
        <v>20.504999999999999</v>
      </c>
      <c r="AG14">
        <v>27.096356160000003</v>
      </c>
      <c r="AH14">
        <v>30.819849840000003</v>
      </c>
      <c r="AI14">
        <v>0</v>
      </c>
      <c r="AJ14">
        <v>0</v>
      </c>
      <c r="AK14">
        <v>11.148000000000001</v>
      </c>
      <c r="AL14">
        <v>43.344999999999999</v>
      </c>
      <c r="AM14">
        <v>0</v>
      </c>
      <c r="AN14">
        <v>0</v>
      </c>
      <c r="AO14">
        <v>12.783355200000003</v>
      </c>
      <c r="AP14">
        <v>5.6824135200000008</v>
      </c>
      <c r="AQ14">
        <v>43.145960000000002</v>
      </c>
      <c r="AR14">
        <v>8.7277824000000006</v>
      </c>
      <c r="AS14">
        <v>7.0897420800000006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22.270833370130639</v>
      </c>
      <c r="BB14">
        <f t="shared" si="0"/>
        <v>650.56402042409752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80.00526089872568</v>
      </c>
      <c r="L15">
        <v>69.997515958704398</v>
      </c>
      <c r="M15">
        <v>31.893884892086334</v>
      </c>
      <c r="N15">
        <v>51.87943262411347</v>
      </c>
      <c r="O15">
        <v>73.287163899807652</v>
      </c>
      <c r="P15">
        <v>24.821707979906119</v>
      </c>
      <c r="Q15">
        <v>0</v>
      </c>
      <c r="R15">
        <v>5.345407330184222</v>
      </c>
      <c r="S15">
        <v>3.2576525644916541</v>
      </c>
      <c r="T15">
        <v>0</v>
      </c>
      <c r="U15">
        <v>51.226039857459426</v>
      </c>
      <c r="V15">
        <v>0</v>
      </c>
      <c r="W15">
        <v>4.9983669902912631</v>
      </c>
      <c r="X15">
        <v>15.151018063893654</v>
      </c>
      <c r="Y15">
        <v>0</v>
      </c>
      <c r="Z15">
        <v>2.8784289599999999</v>
      </c>
      <c r="AA15">
        <v>0</v>
      </c>
      <c r="AB15">
        <v>5.7374452799999993</v>
      </c>
      <c r="AC15">
        <v>4.2505073280000012</v>
      </c>
      <c r="AD15">
        <v>16.050188044800002</v>
      </c>
      <c r="AE15">
        <v>21.712535395200003</v>
      </c>
      <c r="AF15">
        <v>20.504999999999999</v>
      </c>
      <c r="AG15">
        <v>27.096356160000003</v>
      </c>
      <c r="AH15">
        <v>30.819849840000003</v>
      </c>
      <c r="AI15">
        <v>0</v>
      </c>
      <c r="AJ15">
        <v>0</v>
      </c>
      <c r="AK15">
        <v>11.148000000000001</v>
      </c>
      <c r="AL15">
        <v>35.542899999999996</v>
      </c>
      <c r="AM15">
        <v>0</v>
      </c>
      <c r="AN15">
        <v>0</v>
      </c>
      <c r="AO15">
        <v>12.783355200000003</v>
      </c>
      <c r="AP15">
        <v>5.0635368000000005</v>
      </c>
      <c r="AQ15">
        <v>43.145960000000002</v>
      </c>
      <c r="AR15">
        <v>10.667289599999998</v>
      </c>
      <c r="AS15">
        <v>7.0897420800000006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22.05633529249311</v>
      </c>
      <c r="BB15">
        <f t="shared" si="0"/>
        <v>644.29821045517076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80.00526089872568</v>
      </c>
      <c r="L16">
        <v>69.997328954570349</v>
      </c>
      <c r="M16">
        <v>31.893884892086334</v>
      </c>
      <c r="N16">
        <v>51.87943262411347</v>
      </c>
      <c r="O16">
        <v>73.287163899807652</v>
      </c>
      <c r="P16">
        <v>24.821707979906119</v>
      </c>
      <c r="Q16">
        <v>0</v>
      </c>
      <c r="R16">
        <v>5.345407330184222</v>
      </c>
      <c r="S16">
        <v>3.2576525644916541</v>
      </c>
      <c r="T16">
        <v>0</v>
      </c>
      <c r="U16">
        <v>51.226039857459426</v>
      </c>
      <c r="V16">
        <v>0</v>
      </c>
      <c r="W16">
        <v>4.9983669902912631</v>
      </c>
      <c r="X16">
        <v>15.151018063893654</v>
      </c>
      <c r="Y16">
        <v>0</v>
      </c>
      <c r="Z16">
        <v>2.8784289599999999</v>
      </c>
      <c r="AA16">
        <v>0</v>
      </c>
      <c r="AB16">
        <v>5.7374452799999993</v>
      </c>
      <c r="AC16">
        <v>4.2505073280000012</v>
      </c>
      <c r="AD16">
        <v>16.050188044800002</v>
      </c>
      <c r="AE16">
        <v>21.712535395200003</v>
      </c>
      <c r="AF16">
        <v>20.504999999999999</v>
      </c>
      <c r="AG16">
        <v>27.096356160000003</v>
      </c>
      <c r="AH16">
        <v>30.819849840000003</v>
      </c>
      <c r="AI16">
        <v>0</v>
      </c>
      <c r="AJ16">
        <v>0</v>
      </c>
      <c r="AK16">
        <v>11.148000000000001</v>
      </c>
      <c r="AL16">
        <v>35.542899999999996</v>
      </c>
      <c r="AM16">
        <v>0</v>
      </c>
      <c r="AN16">
        <v>0</v>
      </c>
      <c r="AO16">
        <v>12.783355200000003</v>
      </c>
      <c r="AP16">
        <v>5.0635368000000005</v>
      </c>
      <c r="AQ16">
        <v>43.145960000000002</v>
      </c>
      <c r="AR16">
        <v>10.667289599999998</v>
      </c>
      <c r="AS16">
        <v>7.0897420800000006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22.056329102656271</v>
      </c>
      <c r="BB16">
        <f t="shared" si="0"/>
        <v>644.29802964087366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80.00526089872568</v>
      </c>
      <c r="L17">
        <v>69.997257590597471</v>
      </c>
      <c r="M17">
        <v>31.893884892086334</v>
      </c>
      <c r="N17">
        <v>51.87943262411347</v>
      </c>
      <c r="O17">
        <v>73.287163899807652</v>
      </c>
      <c r="P17">
        <v>24.821707979906119</v>
      </c>
      <c r="Q17">
        <v>0</v>
      </c>
      <c r="R17">
        <v>5.345407330184222</v>
      </c>
      <c r="S17">
        <v>3.2576525644916541</v>
      </c>
      <c r="T17">
        <v>0</v>
      </c>
      <c r="U17">
        <v>51.226039857459426</v>
      </c>
      <c r="V17">
        <v>9.1029940119760493</v>
      </c>
      <c r="W17">
        <v>4.9989543564356431</v>
      </c>
      <c r="X17">
        <v>63.119247106578257</v>
      </c>
      <c r="Y17">
        <v>0</v>
      </c>
      <c r="Z17">
        <v>2.8784289599999999</v>
      </c>
      <c r="AA17">
        <v>0</v>
      </c>
      <c r="AB17">
        <v>5.7374452799999993</v>
      </c>
      <c r="AC17">
        <v>4.2505073280000012</v>
      </c>
      <c r="AD17">
        <v>16.050188044800002</v>
      </c>
      <c r="AE17">
        <v>21.712535395200003</v>
      </c>
      <c r="AF17">
        <v>20.504999999999999</v>
      </c>
      <c r="AG17">
        <v>27.096356160000003</v>
      </c>
      <c r="AH17">
        <v>30.819849840000003</v>
      </c>
      <c r="AI17">
        <v>0</v>
      </c>
      <c r="AJ17">
        <v>0</v>
      </c>
      <c r="AK17">
        <v>11.148000000000001</v>
      </c>
      <c r="AL17">
        <v>35.542899999999996</v>
      </c>
      <c r="AM17">
        <v>0</v>
      </c>
      <c r="AN17">
        <v>0</v>
      </c>
      <c r="AO17">
        <v>12.783355200000003</v>
      </c>
      <c r="AP17">
        <v>5.0635368000000005</v>
      </c>
      <c r="AQ17">
        <v>43.145960000000002</v>
      </c>
      <c r="AR17">
        <v>8.7277824000000006</v>
      </c>
      <c r="AS17">
        <v>7.0897420800000006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23.881205763406911</v>
      </c>
      <c r="BB17">
        <f t="shared" si="0"/>
        <v>697.60538483695507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80.00526089872568</v>
      </c>
      <c r="L18">
        <v>69.997019647869351</v>
      </c>
      <c r="M18">
        <v>31.893884892086334</v>
      </c>
      <c r="N18">
        <v>51.87943262411347</v>
      </c>
      <c r="O18">
        <v>73.287163899807652</v>
      </c>
      <c r="P18">
        <v>24.821707979906119</v>
      </c>
      <c r="Q18">
        <v>0</v>
      </c>
      <c r="R18">
        <v>5.345407330184222</v>
      </c>
      <c r="S18">
        <v>3.2576525644916541</v>
      </c>
      <c r="T18">
        <v>0</v>
      </c>
      <c r="U18">
        <v>51.226039857459426</v>
      </c>
      <c r="V18">
        <v>9.1029940119760493</v>
      </c>
      <c r="W18">
        <v>4.9989543564356431</v>
      </c>
      <c r="X18">
        <v>63.119247106578257</v>
      </c>
      <c r="Y18">
        <v>0</v>
      </c>
      <c r="Z18">
        <v>2.8784289599999999</v>
      </c>
      <c r="AA18">
        <v>0</v>
      </c>
      <c r="AB18">
        <v>5.7374452799999993</v>
      </c>
      <c r="AC18">
        <v>4.2505073280000012</v>
      </c>
      <c r="AD18">
        <v>16.050188044800002</v>
      </c>
      <c r="AE18">
        <v>21.712535395200003</v>
      </c>
      <c r="AF18">
        <v>20.504999999999999</v>
      </c>
      <c r="AG18">
        <v>27.096356160000003</v>
      </c>
      <c r="AH18">
        <v>30.819849840000003</v>
      </c>
      <c r="AI18">
        <v>0</v>
      </c>
      <c r="AJ18">
        <v>0</v>
      </c>
      <c r="AK18">
        <v>11.148000000000001</v>
      </c>
      <c r="AL18">
        <v>35.542899999999996</v>
      </c>
      <c r="AM18">
        <v>0</v>
      </c>
      <c r="AN18">
        <v>0</v>
      </c>
      <c r="AO18">
        <v>12.783355200000003</v>
      </c>
      <c r="AP18">
        <v>5.0635368000000005</v>
      </c>
      <c r="AQ18">
        <v>43.145960000000002</v>
      </c>
      <c r="AR18">
        <v>8.7277824000000006</v>
      </c>
      <c r="AS18">
        <v>7.0897420800000006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23.881197887502594</v>
      </c>
      <c r="BB18">
        <f t="shared" si="0"/>
        <v>697.60515477013132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80.00526089872568</v>
      </c>
      <c r="L19">
        <v>69.996349331235251</v>
      </c>
      <c r="M19">
        <v>31.893884892086334</v>
      </c>
      <c r="N19">
        <v>51.87943262411347</v>
      </c>
      <c r="O19">
        <v>73.287163899807652</v>
      </c>
      <c r="P19">
        <v>24.821707979906119</v>
      </c>
      <c r="Q19">
        <v>9.5802982404692081</v>
      </c>
      <c r="R19">
        <v>18.621120994309678</v>
      </c>
      <c r="S19">
        <v>11.584229665071772</v>
      </c>
      <c r="T19">
        <v>0</v>
      </c>
      <c r="U19">
        <v>51.226039857459426</v>
      </c>
      <c r="V19">
        <v>9.1029940119760493</v>
      </c>
      <c r="W19">
        <v>15.280080344713291</v>
      </c>
      <c r="X19">
        <v>63.119247106578257</v>
      </c>
      <c r="Y19">
        <v>0</v>
      </c>
      <c r="Z19">
        <v>2.8784289599999999</v>
      </c>
      <c r="AA19">
        <v>0</v>
      </c>
      <c r="AB19">
        <v>5.7374452799999993</v>
      </c>
      <c r="AC19">
        <v>4.2505073280000012</v>
      </c>
      <c r="AD19">
        <v>16.050188044800002</v>
      </c>
      <c r="AE19">
        <v>21.712535395200003</v>
      </c>
      <c r="AF19">
        <v>20.504999999999999</v>
      </c>
      <c r="AG19">
        <v>27.096356160000003</v>
      </c>
      <c r="AH19">
        <v>30.819849840000003</v>
      </c>
      <c r="AI19">
        <v>0</v>
      </c>
      <c r="AJ19">
        <v>0</v>
      </c>
      <c r="AK19">
        <v>11.148000000000001</v>
      </c>
      <c r="AL19">
        <v>35.542899999999996</v>
      </c>
      <c r="AM19">
        <v>0</v>
      </c>
      <c r="AN19">
        <v>0</v>
      </c>
      <c r="AO19">
        <v>12.783355200000003</v>
      </c>
      <c r="AP19">
        <v>5.0635368000000005</v>
      </c>
      <c r="AQ19">
        <v>43.145960000000002</v>
      </c>
      <c r="AR19">
        <v>8.7277824000000006</v>
      </c>
      <c r="AS19">
        <v>7.0897420800000006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25.253624721093516</v>
      </c>
      <c r="BB19">
        <f t="shared" si="0"/>
        <v>737.69577261335849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80.00526089872568</v>
      </c>
      <c r="L20">
        <v>69.9969866517106</v>
      </c>
      <c r="M20">
        <v>31.893884892086334</v>
      </c>
      <c r="N20">
        <v>51.87943262411347</v>
      </c>
      <c r="O20">
        <v>73.287163899807652</v>
      </c>
      <c r="P20">
        <v>24.821707979906119</v>
      </c>
      <c r="Q20">
        <v>9.5802982404692081</v>
      </c>
      <c r="R20">
        <v>18.621120994309678</v>
      </c>
      <c r="S20">
        <v>11.584229665071772</v>
      </c>
      <c r="T20">
        <v>0</v>
      </c>
      <c r="U20">
        <v>51.226039857459426</v>
      </c>
      <c r="V20">
        <v>9.1029940119760493</v>
      </c>
      <c r="W20">
        <v>15.280080344713291</v>
      </c>
      <c r="X20">
        <v>63.119247106578257</v>
      </c>
      <c r="Y20">
        <v>0</v>
      </c>
      <c r="Z20">
        <v>2.8784289599999999</v>
      </c>
      <c r="AA20">
        <v>0</v>
      </c>
      <c r="AB20">
        <v>5.7374452799999993</v>
      </c>
      <c r="AC20">
        <v>4.2505073280000012</v>
      </c>
      <c r="AD20">
        <v>16.050188044800002</v>
      </c>
      <c r="AE20">
        <v>21.712535395200003</v>
      </c>
      <c r="AF20">
        <v>20.504999999999999</v>
      </c>
      <c r="AG20">
        <v>27.096356160000003</v>
      </c>
      <c r="AH20">
        <v>30.819849840000003</v>
      </c>
      <c r="AI20">
        <v>0</v>
      </c>
      <c r="AJ20">
        <v>0</v>
      </c>
      <c r="AK20">
        <v>11.148000000000001</v>
      </c>
      <c r="AL20">
        <v>35.542899999999996</v>
      </c>
      <c r="AM20">
        <v>0</v>
      </c>
      <c r="AN20">
        <v>0</v>
      </c>
      <c r="AO20">
        <v>12.783355200000003</v>
      </c>
      <c r="AP20">
        <v>5.0635368000000005</v>
      </c>
      <c r="AQ20">
        <v>43.145960000000002</v>
      </c>
      <c r="AR20">
        <v>8.7277824000000006</v>
      </c>
      <c r="AS20">
        <v>7.0897420800000006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25.253645816401246</v>
      </c>
      <c r="BB20">
        <f t="shared" si="0"/>
        <v>737.6963888385261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80.00526089872568</v>
      </c>
      <c r="L21">
        <v>69.997107108483434</v>
      </c>
      <c r="M21">
        <v>31.893884892086334</v>
      </c>
      <c r="N21">
        <v>51.87943262411347</v>
      </c>
      <c r="O21">
        <v>73.287163899807652</v>
      </c>
      <c r="P21">
        <v>24.821707979906119</v>
      </c>
      <c r="Q21">
        <v>9.5802982404692081</v>
      </c>
      <c r="R21">
        <v>18.621120994309678</v>
      </c>
      <c r="S21">
        <v>11.584229665071772</v>
      </c>
      <c r="T21">
        <v>0</v>
      </c>
      <c r="U21">
        <v>51.226039857459426</v>
      </c>
      <c r="V21">
        <v>9.1029940119760493</v>
      </c>
      <c r="W21">
        <v>15.280080344713291</v>
      </c>
      <c r="X21">
        <v>63.119247106578257</v>
      </c>
      <c r="Y21">
        <v>0</v>
      </c>
      <c r="Z21">
        <v>2.8784289599999999</v>
      </c>
      <c r="AA21">
        <v>0</v>
      </c>
      <c r="AB21">
        <v>5.7374452799999993</v>
      </c>
      <c r="AC21">
        <v>4.2505073280000012</v>
      </c>
      <c r="AD21">
        <v>16.050188044800002</v>
      </c>
      <c r="AE21">
        <v>21.712535395200003</v>
      </c>
      <c r="AF21">
        <v>20.504999999999999</v>
      </c>
      <c r="AG21">
        <v>27.096356160000003</v>
      </c>
      <c r="AH21">
        <v>30.819849840000003</v>
      </c>
      <c r="AI21">
        <v>0</v>
      </c>
      <c r="AJ21">
        <v>0</v>
      </c>
      <c r="AK21">
        <v>11.148000000000001</v>
      </c>
      <c r="AL21">
        <v>35.542899999999996</v>
      </c>
      <c r="AM21">
        <v>0</v>
      </c>
      <c r="AN21">
        <v>0</v>
      </c>
      <c r="AO21">
        <v>12.783355200000003</v>
      </c>
      <c r="AP21">
        <v>5.0635368000000005</v>
      </c>
      <c r="AQ21">
        <v>43.145960000000002</v>
      </c>
      <c r="AR21">
        <v>8.7277824000000006</v>
      </c>
      <c r="AS21">
        <v>7.0897420800000006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25.253649803520432</v>
      </c>
      <c r="BB21">
        <f t="shared" si="0"/>
        <v>737.69650530817989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80.00526089872568</v>
      </c>
      <c r="L22">
        <v>69.997646236634296</v>
      </c>
      <c r="M22">
        <v>31.893884892086334</v>
      </c>
      <c r="N22">
        <v>51.87943262411347</v>
      </c>
      <c r="O22">
        <v>73.287163899807652</v>
      </c>
      <c r="P22">
        <v>24.821707979906119</v>
      </c>
      <c r="Q22">
        <v>9.5802982404692081</v>
      </c>
      <c r="R22">
        <v>18.621120994309678</v>
      </c>
      <c r="S22">
        <v>11.584229665071772</v>
      </c>
      <c r="T22">
        <v>0</v>
      </c>
      <c r="U22">
        <v>51.226039857459426</v>
      </c>
      <c r="V22">
        <v>9.1029940119760493</v>
      </c>
      <c r="W22">
        <v>15.280080344713291</v>
      </c>
      <c r="X22">
        <v>63.119247106578257</v>
      </c>
      <c r="Y22">
        <v>0</v>
      </c>
      <c r="Z22">
        <v>2.8784289599999999</v>
      </c>
      <c r="AA22">
        <v>0</v>
      </c>
      <c r="AB22">
        <v>5.7374452799999993</v>
      </c>
      <c r="AC22">
        <v>4.2505073280000012</v>
      </c>
      <c r="AD22">
        <v>16.050188044800002</v>
      </c>
      <c r="AE22">
        <v>21.712535395200003</v>
      </c>
      <c r="AF22">
        <v>20.504999999999999</v>
      </c>
      <c r="AG22">
        <v>27.096356160000003</v>
      </c>
      <c r="AH22">
        <v>30.819849840000003</v>
      </c>
      <c r="AI22">
        <v>0</v>
      </c>
      <c r="AJ22">
        <v>0</v>
      </c>
      <c r="AK22">
        <v>11.148000000000001</v>
      </c>
      <c r="AL22">
        <v>35.542899999999996</v>
      </c>
      <c r="AM22">
        <v>0</v>
      </c>
      <c r="AN22">
        <v>0</v>
      </c>
      <c r="AO22">
        <v>12.783355200000003</v>
      </c>
      <c r="AP22">
        <v>5.0635368000000005</v>
      </c>
      <c r="AQ22">
        <v>43.145960000000002</v>
      </c>
      <c r="AR22">
        <v>8.7277824000000006</v>
      </c>
      <c r="AS22">
        <v>7.0897420800000006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25.25366764866223</v>
      </c>
      <c r="BB22">
        <f t="shared" si="0"/>
        <v>737.69702659118889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80.00526089872568</v>
      </c>
      <c r="L23">
        <v>69.997697594501716</v>
      </c>
      <c r="M23">
        <v>31.893884892086334</v>
      </c>
      <c r="N23">
        <v>51.87943262411347</v>
      </c>
      <c r="O23">
        <v>73.287163899807652</v>
      </c>
      <c r="P23">
        <v>24.821707979906119</v>
      </c>
      <c r="Q23">
        <v>9.5805215742057843</v>
      </c>
      <c r="R23">
        <v>18.620626853658539</v>
      </c>
      <c r="S23">
        <v>11.592203017241379</v>
      </c>
      <c r="T23">
        <v>0</v>
      </c>
      <c r="U23">
        <v>51.226039857459426</v>
      </c>
      <c r="V23">
        <v>9.1029940119760493</v>
      </c>
      <c r="W23">
        <v>15.280267433155077</v>
      </c>
      <c r="X23">
        <v>63.119247046474065</v>
      </c>
      <c r="Y23">
        <v>0</v>
      </c>
      <c r="Z23">
        <v>2.8784289599999999</v>
      </c>
      <c r="AA23">
        <v>0</v>
      </c>
      <c r="AB23">
        <v>11.568563136</v>
      </c>
      <c r="AC23">
        <v>8.5094042543999997</v>
      </c>
      <c r="AD23">
        <v>16.050188044800002</v>
      </c>
      <c r="AE23">
        <v>21.712535395200003</v>
      </c>
      <c r="AF23">
        <v>20.504999999999999</v>
      </c>
      <c r="AG23">
        <v>27.096356160000003</v>
      </c>
      <c r="AH23">
        <v>30.819849840000003</v>
      </c>
      <c r="AI23">
        <v>0</v>
      </c>
      <c r="AJ23">
        <v>0</v>
      </c>
      <c r="AK23">
        <v>11.148000000000001</v>
      </c>
      <c r="AL23">
        <v>43.344999999999999</v>
      </c>
      <c r="AM23">
        <v>0</v>
      </c>
      <c r="AN23">
        <v>0</v>
      </c>
      <c r="AO23">
        <v>12.783355200000003</v>
      </c>
      <c r="AP23">
        <v>5.0635368000000005</v>
      </c>
      <c r="AQ23">
        <v>43.145960000000002</v>
      </c>
      <c r="AR23">
        <v>23.274086400000002</v>
      </c>
      <c r="AS23">
        <v>14.297646528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26.566223475307776</v>
      </c>
      <c r="BB23">
        <f t="shared" si="0"/>
        <v>776.03873492640355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80.000787112373345</v>
      </c>
      <c r="L24">
        <v>69.996933210151639</v>
      </c>
      <c r="M24">
        <v>31.893884892086334</v>
      </c>
      <c r="N24">
        <v>51.87943262411347</v>
      </c>
      <c r="O24">
        <v>73.287163899807652</v>
      </c>
      <c r="P24">
        <v>24.821707979906119</v>
      </c>
      <c r="Q24">
        <v>9.5805215742057843</v>
      </c>
      <c r="R24">
        <v>18.620626853658539</v>
      </c>
      <c r="S24">
        <v>11.592203017241379</v>
      </c>
      <c r="T24">
        <v>0</v>
      </c>
      <c r="U24">
        <v>51.226039857459426</v>
      </c>
      <c r="V24">
        <v>9.1029940119760493</v>
      </c>
      <c r="W24">
        <v>15.280267433155077</v>
      </c>
      <c r="X24">
        <v>63.119247046474065</v>
      </c>
      <c r="Y24">
        <v>0</v>
      </c>
      <c r="Z24">
        <v>2.8784289599999999</v>
      </c>
      <c r="AA24">
        <v>0</v>
      </c>
      <c r="AB24">
        <v>11.568563136</v>
      </c>
      <c r="AC24">
        <v>8.5094042543999997</v>
      </c>
      <c r="AD24">
        <v>16.050188044800002</v>
      </c>
      <c r="AE24">
        <v>21.712535395200003</v>
      </c>
      <c r="AF24">
        <v>20.504999999999999</v>
      </c>
      <c r="AG24">
        <v>27.096356160000003</v>
      </c>
      <c r="AH24">
        <v>30.819849840000003</v>
      </c>
      <c r="AI24">
        <v>1.3977540000000004</v>
      </c>
      <c r="AJ24">
        <v>0</v>
      </c>
      <c r="AK24">
        <v>11.148000000000001</v>
      </c>
      <c r="AL24">
        <v>43.344999999999999</v>
      </c>
      <c r="AM24">
        <v>0</v>
      </c>
      <c r="AN24">
        <v>0</v>
      </c>
      <c r="AO24">
        <v>12.783355200000003</v>
      </c>
      <c r="AP24">
        <v>5.0635368000000005</v>
      </c>
      <c r="AQ24">
        <v>43.145960000000002</v>
      </c>
      <c r="AR24">
        <v>23.274086400000002</v>
      </c>
      <c r="AS24">
        <v>14.297646528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26.612315901721804</v>
      </c>
      <c r="BB24">
        <f t="shared" si="0"/>
        <v>777.38515832928704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130.00284828976095</v>
      </c>
      <c r="L25">
        <v>69.997409506626866</v>
      </c>
      <c r="M25">
        <v>31.893884892086334</v>
      </c>
      <c r="N25">
        <v>51.87943262411347</v>
      </c>
      <c r="O25">
        <v>73.287163899807652</v>
      </c>
      <c r="P25">
        <v>24.821707979906119</v>
      </c>
      <c r="Q25">
        <v>9.5805215742057843</v>
      </c>
      <c r="R25">
        <v>18.620626853658539</v>
      </c>
      <c r="S25">
        <v>11.592203017241379</v>
      </c>
      <c r="T25">
        <v>0</v>
      </c>
      <c r="U25">
        <v>51.762435912633741</v>
      </c>
      <c r="V25">
        <v>9.1029940119760493</v>
      </c>
      <c r="W25">
        <v>15.280267433155077</v>
      </c>
      <c r="X25">
        <v>63.119247046474065</v>
      </c>
      <c r="Y25">
        <v>0</v>
      </c>
      <c r="Z25">
        <v>2.8784289599999999</v>
      </c>
      <c r="AA25">
        <v>0</v>
      </c>
      <c r="AB25">
        <v>11.568563136</v>
      </c>
      <c r="AC25">
        <v>8.5094042543999997</v>
      </c>
      <c r="AD25">
        <v>16.050188044800002</v>
      </c>
      <c r="AE25">
        <v>21.712535395200003</v>
      </c>
      <c r="AF25">
        <v>20.504999999999999</v>
      </c>
      <c r="AG25">
        <v>27.096356160000003</v>
      </c>
      <c r="AH25">
        <v>41.093133119999997</v>
      </c>
      <c r="AI25">
        <v>1.6773048000000002</v>
      </c>
      <c r="AJ25">
        <v>0</v>
      </c>
      <c r="AK25">
        <v>11.148000000000001</v>
      </c>
      <c r="AL25">
        <v>43.344999999999999</v>
      </c>
      <c r="AM25">
        <v>0</v>
      </c>
      <c r="AN25">
        <v>0</v>
      </c>
      <c r="AO25">
        <v>12.783355200000003</v>
      </c>
      <c r="AP25">
        <v>5.0635368000000005</v>
      </c>
      <c r="AQ25">
        <v>43.145960000000002</v>
      </c>
      <c r="AR25">
        <v>8.7277824000000006</v>
      </c>
      <c r="AS25">
        <v>14.297646528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28.152970811558582</v>
      </c>
      <c r="BB25">
        <f t="shared" si="0"/>
        <v>822.38996702848738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130.00284828976095</v>
      </c>
      <c r="L26">
        <v>69.997409506626866</v>
      </c>
      <c r="M26">
        <v>31.893884892086334</v>
      </c>
      <c r="N26">
        <v>51.87943262411347</v>
      </c>
      <c r="O26">
        <v>73.287163899807652</v>
      </c>
      <c r="P26">
        <v>24.821707979906119</v>
      </c>
      <c r="Q26">
        <v>9.5805215742057843</v>
      </c>
      <c r="R26">
        <v>18.620626853658539</v>
      </c>
      <c r="S26">
        <v>11.592203017241379</v>
      </c>
      <c r="T26">
        <v>0</v>
      </c>
      <c r="U26">
        <v>51.762435912633741</v>
      </c>
      <c r="V26">
        <v>9.1029940119760493</v>
      </c>
      <c r="W26">
        <v>15.280267433155077</v>
      </c>
      <c r="X26">
        <v>63.119247046474065</v>
      </c>
      <c r="Y26">
        <v>0</v>
      </c>
      <c r="Z26">
        <v>2.8784289599999999</v>
      </c>
      <c r="AA26">
        <v>6.1413336000000012</v>
      </c>
      <c r="AB26">
        <v>11.568563136</v>
      </c>
      <c r="AC26">
        <v>8.5094042543999997</v>
      </c>
      <c r="AD26">
        <v>16.050188044800002</v>
      </c>
      <c r="AE26">
        <v>21.712535395200003</v>
      </c>
      <c r="AF26">
        <v>20.504999999999999</v>
      </c>
      <c r="AG26">
        <v>27.096356160000003</v>
      </c>
      <c r="AH26">
        <v>41.093133119999997</v>
      </c>
      <c r="AI26">
        <v>3.3546096000000003</v>
      </c>
      <c r="AJ26">
        <v>0</v>
      </c>
      <c r="AK26">
        <v>11.148000000000001</v>
      </c>
      <c r="AL26">
        <v>43.344999999999999</v>
      </c>
      <c r="AM26">
        <v>0</v>
      </c>
      <c r="AN26">
        <v>0</v>
      </c>
      <c r="AO26">
        <v>12.783355200000003</v>
      </c>
      <c r="AP26">
        <v>5.0635368000000005</v>
      </c>
      <c r="AQ26">
        <v>43.145960000000002</v>
      </c>
      <c r="AR26">
        <v>8.7277824000000006</v>
      </c>
      <c r="AS26">
        <v>7.0897420800000006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28.17318586995858</v>
      </c>
      <c r="BB26">
        <f t="shared" si="0"/>
        <v>822.98048592208738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130.00284828976095</v>
      </c>
      <c r="L27">
        <v>69.997409506626866</v>
      </c>
      <c r="M27">
        <v>31.893884892086334</v>
      </c>
      <c r="N27">
        <v>51.87943262411347</v>
      </c>
      <c r="O27">
        <v>73.287163899807652</v>
      </c>
      <c r="P27">
        <v>24.821707979906119</v>
      </c>
      <c r="Q27">
        <v>9.5805215742057843</v>
      </c>
      <c r="R27">
        <v>18.620626853658539</v>
      </c>
      <c r="S27">
        <v>11.592203017241379</v>
      </c>
      <c r="T27">
        <v>0</v>
      </c>
      <c r="U27">
        <v>51.762435912633741</v>
      </c>
      <c r="V27">
        <v>9.1029940119760493</v>
      </c>
      <c r="W27">
        <v>15.280267433155077</v>
      </c>
      <c r="X27">
        <v>63.119247046474065</v>
      </c>
      <c r="Y27">
        <v>0</v>
      </c>
      <c r="Z27">
        <v>2.8784289599999999</v>
      </c>
      <c r="AA27">
        <v>6.1413336000000012</v>
      </c>
      <c r="AB27">
        <v>11.474890560000002</v>
      </c>
      <c r="AC27">
        <v>8.5094042543999997</v>
      </c>
      <c r="AD27">
        <v>16.050188044800002</v>
      </c>
      <c r="AE27">
        <v>21.712535395200003</v>
      </c>
      <c r="AF27">
        <v>20.504999999999999</v>
      </c>
      <c r="AG27">
        <v>27.096356160000003</v>
      </c>
      <c r="AH27">
        <v>51.366416399999999</v>
      </c>
      <c r="AI27">
        <v>5.5910159999999998</v>
      </c>
      <c r="AJ27">
        <v>0</v>
      </c>
      <c r="AK27">
        <v>11.148000000000001</v>
      </c>
      <c r="AL27">
        <v>43.344999999999999</v>
      </c>
      <c r="AM27">
        <v>0</v>
      </c>
      <c r="AN27">
        <v>0</v>
      </c>
      <c r="AO27">
        <v>12.783355200000003</v>
      </c>
      <c r="AP27">
        <v>5.0635368000000005</v>
      </c>
      <c r="AQ27">
        <v>43.145960000000002</v>
      </c>
      <c r="AR27">
        <v>8.7277824000000006</v>
      </c>
      <c r="AS27">
        <v>7.0897420800000006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28.584155850758584</v>
      </c>
      <c r="BB27">
        <f t="shared" si="0"/>
        <v>834.98553304528741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130.00284828976095</v>
      </c>
      <c r="L28">
        <v>69.997409506626866</v>
      </c>
      <c r="M28">
        <v>31.893884892086334</v>
      </c>
      <c r="N28">
        <v>51.87943262411347</v>
      </c>
      <c r="O28">
        <v>73.287163899807652</v>
      </c>
      <c r="P28">
        <v>24.821707979906119</v>
      </c>
      <c r="Q28">
        <v>9.5805215742057843</v>
      </c>
      <c r="R28">
        <v>18.620626853658539</v>
      </c>
      <c r="S28">
        <v>11.592203017241379</v>
      </c>
      <c r="T28">
        <v>0</v>
      </c>
      <c r="U28">
        <v>51.762435912633741</v>
      </c>
      <c r="V28">
        <v>9.1029940119760493</v>
      </c>
      <c r="W28">
        <v>15.280267433155077</v>
      </c>
      <c r="X28">
        <v>63.119247046474065</v>
      </c>
      <c r="Y28">
        <v>0</v>
      </c>
      <c r="Z28">
        <v>2.8784289599999999</v>
      </c>
      <c r="AA28">
        <v>6.1413336000000012</v>
      </c>
      <c r="AB28">
        <v>11.474890560000002</v>
      </c>
      <c r="AC28">
        <v>8.5094042543999997</v>
      </c>
      <c r="AD28">
        <v>16.050188044800002</v>
      </c>
      <c r="AE28">
        <v>21.712535395200003</v>
      </c>
      <c r="AF28">
        <v>20.504999999999999</v>
      </c>
      <c r="AG28">
        <v>27.096356160000003</v>
      </c>
      <c r="AH28">
        <v>51.366416399999999</v>
      </c>
      <c r="AI28">
        <v>28.514181600000001</v>
      </c>
      <c r="AJ28">
        <v>0</v>
      </c>
      <c r="AK28">
        <v>11.148000000000001</v>
      </c>
      <c r="AL28">
        <v>45.078800000000001</v>
      </c>
      <c r="AM28">
        <v>0</v>
      </c>
      <c r="AN28">
        <v>0</v>
      </c>
      <c r="AO28">
        <v>12.783355200000003</v>
      </c>
      <c r="AP28">
        <v>5.0635368000000005</v>
      </c>
      <c r="AQ28">
        <v>43.145960000000002</v>
      </c>
      <c r="AR28">
        <v>8.7277824000000006</v>
      </c>
      <c r="AS28">
        <v>7.0897420800000006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29.40030098194206</v>
      </c>
      <c r="BB28">
        <f t="shared" si="0"/>
        <v>858.82635351410386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130.00284828976095</v>
      </c>
      <c r="L29">
        <v>69.997409506626866</v>
      </c>
      <c r="M29">
        <v>31.893884892086334</v>
      </c>
      <c r="N29">
        <v>51.87943262411347</v>
      </c>
      <c r="O29">
        <v>73.287163899807652</v>
      </c>
      <c r="P29">
        <v>24.821707979906119</v>
      </c>
      <c r="Q29">
        <v>9.5805215742057843</v>
      </c>
      <c r="R29">
        <v>18.620626853658539</v>
      </c>
      <c r="S29">
        <v>11.592203017241379</v>
      </c>
      <c r="T29">
        <v>0</v>
      </c>
      <c r="U29">
        <v>51.762435912633741</v>
      </c>
      <c r="V29">
        <v>9.1029940119760493</v>
      </c>
      <c r="W29">
        <v>15.280267433155077</v>
      </c>
      <c r="X29">
        <v>63.119247046474065</v>
      </c>
      <c r="Y29">
        <v>0</v>
      </c>
      <c r="Z29">
        <v>2.8784289599999999</v>
      </c>
      <c r="AA29">
        <v>6.1413336000000012</v>
      </c>
      <c r="AB29">
        <v>11.568563136</v>
      </c>
      <c r="AC29">
        <v>8.5094042543999997</v>
      </c>
      <c r="AD29">
        <v>16.050188044800002</v>
      </c>
      <c r="AE29">
        <v>21.712535395200003</v>
      </c>
      <c r="AF29">
        <v>20.504999999999999</v>
      </c>
      <c r="AG29">
        <v>27.096356160000003</v>
      </c>
      <c r="AH29">
        <v>51.366416399999999</v>
      </c>
      <c r="AI29">
        <v>28.514181600000001</v>
      </c>
      <c r="AJ29">
        <v>0</v>
      </c>
      <c r="AK29">
        <v>11.148000000000001</v>
      </c>
      <c r="AL29">
        <v>62.416799999999988</v>
      </c>
      <c r="AM29">
        <v>0</v>
      </c>
      <c r="AN29">
        <v>0</v>
      </c>
      <c r="AO29">
        <v>12.783355200000003</v>
      </c>
      <c r="AP29">
        <v>5.0635368000000005</v>
      </c>
      <c r="AQ29">
        <v>43.145960000000002</v>
      </c>
      <c r="AR29">
        <v>9.6975359999999995</v>
      </c>
      <c r="AS29">
        <v>7.0897420800000006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30.009388465942052</v>
      </c>
      <c r="BB29">
        <f t="shared" si="0"/>
        <v>876.6186922061039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130.00284828976095</v>
      </c>
      <c r="L30">
        <v>69.997409506626866</v>
      </c>
      <c r="M30">
        <v>31.893884892086334</v>
      </c>
      <c r="N30">
        <v>51.87943262411347</v>
      </c>
      <c r="O30">
        <v>73.287163899807652</v>
      </c>
      <c r="P30">
        <v>24.821707979906119</v>
      </c>
      <c r="Q30">
        <v>9.5805215742057843</v>
      </c>
      <c r="R30">
        <v>18.620626853658539</v>
      </c>
      <c r="S30">
        <v>11.592203017241379</v>
      </c>
      <c r="T30">
        <v>0</v>
      </c>
      <c r="U30">
        <v>51.762435912633741</v>
      </c>
      <c r="V30">
        <v>9.1029940119760493</v>
      </c>
      <c r="W30">
        <v>15.280267433155077</v>
      </c>
      <c r="X30">
        <v>63.119247046474065</v>
      </c>
      <c r="Y30">
        <v>0</v>
      </c>
      <c r="Z30">
        <v>2.8784289599999999</v>
      </c>
      <c r="AA30">
        <v>6.1413336000000012</v>
      </c>
      <c r="AB30">
        <v>11.568563136</v>
      </c>
      <c r="AC30">
        <v>8.5094042543999997</v>
      </c>
      <c r="AD30">
        <v>16.050188044800002</v>
      </c>
      <c r="AE30">
        <v>21.712535395200003</v>
      </c>
      <c r="AF30">
        <v>20.504999999999999</v>
      </c>
      <c r="AG30">
        <v>27.096356160000003</v>
      </c>
      <c r="AH30">
        <v>51.366416399999999</v>
      </c>
      <c r="AI30">
        <v>28.514181600000001</v>
      </c>
      <c r="AJ30">
        <v>0</v>
      </c>
      <c r="AK30">
        <v>11.148000000000001</v>
      </c>
      <c r="AL30">
        <v>62.416799999999988</v>
      </c>
      <c r="AM30">
        <v>0</v>
      </c>
      <c r="AN30">
        <v>0</v>
      </c>
      <c r="AO30">
        <v>12.783355200000003</v>
      </c>
      <c r="AP30">
        <v>5.0635368000000005</v>
      </c>
      <c r="AQ30">
        <v>43.145960000000002</v>
      </c>
      <c r="AR30">
        <v>9.6975359999999995</v>
      </c>
      <c r="AS30">
        <v>7.0897420800000006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30.009388465942052</v>
      </c>
      <c r="BB30">
        <f t="shared" si="0"/>
        <v>876.6186922061039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130.00284828976095</v>
      </c>
      <c r="L31">
        <v>69.997409506626866</v>
      </c>
      <c r="M31">
        <v>31.893884892086334</v>
      </c>
      <c r="N31">
        <v>51.87943262411347</v>
      </c>
      <c r="O31">
        <v>73.287163899807652</v>
      </c>
      <c r="P31">
        <v>24.821707979906119</v>
      </c>
      <c r="Q31">
        <v>9.5805215742057843</v>
      </c>
      <c r="R31">
        <v>18.620626853658539</v>
      </c>
      <c r="S31">
        <v>11.592203017241379</v>
      </c>
      <c r="T31">
        <v>0</v>
      </c>
      <c r="U31">
        <v>51.762435912633741</v>
      </c>
      <c r="V31">
        <v>9.1029940119760493</v>
      </c>
      <c r="W31">
        <v>15.280267433155077</v>
      </c>
      <c r="X31">
        <v>63.119247046474065</v>
      </c>
      <c r="Y31">
        <v>0</v>
      </c>
      <c r="Z31">
        <v>2.8784289599999999</v>
      </c>
      <c r="AA31">
        <v>6.1413336000000012</v>
      </c>
      <c r="AB31">
        <v>11.568563136</v>
      </c>
      <c r="AC31">
        <v>8.5094042543999997</v>
      </c>
      <c r="AD31">
        <v>16.050188044800002</v>
      </c>
      <c r="AE31">
        <v>21.712535395200003</v>
      </c>
      <c r="AF31">
        <v>20.504999999999999</v>
      </c>
      <c r="AG31">
        <v>27.096356160000003</v>
      </c>
      <c r="AH31">
        <v>51.366416399999999</v>
      </c>
      <c r="AI31">
        <v>28.514181600000001</v>
      </c>
      <c r="AJ31">
        <v>0</v>
      </c>
      <c r="AK31">
        <v>11.148000000000001</v>
      </c>
      <c r="AL31">
        <v>62.416799999999988</v>
      </c>
      <c r="AM31">
        <v>0</v>
      </c>
      <c r="AN31">
        <v>0</v>
      </c>
      <c r="AO31">
        <v>12.783355200000003</v>
      </c>
      <c r="AP31">
        <v>5.0635368000000005</v>
      </c>
      <c r="AQ31">
        <v>43.145960000000002</v>
      </c>
      <c r="AR31">
        <v>9.6975359999999995</v>
      </c>
      <c r="AS31">
        <v>7.0897420800000006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30.009388465942052</v>
      </c>
      <c r="BB31">
        <f t="shared" si="0"/>
        <v>876.6186922061039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130.00284828976095</v>
      </c>
      <c r="L32">
        <v>69.997019196453522</v>
      </c>
      <c r="M32">
        <v>31.893884892086334</v>
      </c>
      <c r="N32">
        <v>51.87943262411347</v>
      </c>
      <c r="O32">
        <v>73.287163899807652</v>
      </c>
      <c r="P32">
        <v>24.821707979906119</v>
      </c>
      <c r="Q32">
        <v>9.5805215742057843</v>
      </c>
      <c r="R32">
        <v>18.620626853658539</v>
      </c>
      <c r="S32">
        <v>11.592203017241379</v>
      </c>
      <c r="T32">
        <v>0</v>
      </c>
      <c r="U32">
        <v>51.762435912633741</v>
      </c>
      <c r="V32">
        <v>9.1029940119760493</v>
      </c>
      <c r="W32">
        <v>15.280267433155077</v>
      </c>
      <c r="X32">
        <v>63.119247046474065</v>
      </c>
      <c r="Y32">
        <v>0</v>
      </c>
      <c r="Z32">
        <v>2.8784289599999999</v>
      </c>
      <c r="AA32">
        <v>6.1413336000000012</v>
      </c>
      <c r="AB32">
        <v>11.568563136</v>
      </c>
      <c r="AC32">
        <v>8.5094042543999997</v>
      </c>
      <c r="AD32">
        <v>16.050188044800002</v>
      </c>
      <c r="AE32">
        <v>21.712535395200003</v>
      </c>
      <c r="AF32">
        <v>20.504999999999999</v>
      </c>
      <c r="AG32">
        <v>27.096356160000003</v>
      </c>
      <c r="AH32">
        <v>51.366416399999999</v>
      </c>
      <c r="AI32">
        <v>21.804962400000004</v>
      </c>
      <c r="AJ32">
        <v>0</v>
      </c>
      <c r="AK32">
        <v>11.148000000000001</v>
      </c>
      <c r="AL32">
        <v>62.416799999999988</v>
      </c>
      <c r="AM32">
        <v>0</v>
      </c>
      <c r="AN32">
        <v>0</v>
      </c>
      <c r="AO32">
        <v>12.783355200000003</v>
      </c>
      <c r="AP32">
        <v>5.0635368000000005</v>
      </c>
      <c r="AQ32">
        <v>43.145960000000002</v>
      </c>
      <c r="AR32">
        <v>9.6975359999999995</v>
      </c>
      <c r="AS32">
        <v>7.0897420800000006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29.787300630587495</v>
      </c>
      <c r="BB32">
        <f t="shared" si="0"/>
        <v>870.13117053128508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86.285379760155408</v>
      </c>
      <c r="L33">
        <v>69.997082924500774</v>
      </c>
      <c r="M33">
        <v>31.893884892086334</v>
      </c>
      <c r="N33">
        <v>51.87943262411347</v>
      </c>
      <c r="O33">
        <v>73.287163899807652</v>
      </c>
      <c r="P33">
        <v>24.821707979906119</v>
      </c>
      <c r="Q33">
        <v>9.2586845524542838</v>
      </c>
      <c r="R33">
        <v>18.011616134620148</v>
      </c>
      <c r="S33">
        <v>11.210499562624255</v>
      </c>
      <c r="T33">
        <v>0</v>
      </c>
      <c r="U33">
        <v>51.762435912633741</v>
      </c>
      <c r="V33">
        <v>9.1029940119760493</v>
      </c>
      <c r="W33">
        <v>15.16662044198895</v>
      </c>
      <c r="X33">
        <v>63.119247111734822</v>
      </c>
      <c r="Y33">
        <v>0</v>
      </c>
      <c r="Z33">
        <v>2.8784289599999999</v>
      </c>
      <c r="AA33">
        <v>6.1413336000000012</v>
      </c>
      <c r="AB33">
        <v>11.568563136</v>
      </c>
      <c r="AC33">
        <v>8.5094042543999997</v>
      </c>
      <c r="AD33">
        <v>16.050188044800002</v>
      </c>
      <c r="AE33">
        <v>21.712535395200003</v>
      </c>
      <c r="AF33">
        <v>20.504999999999999</v>
      </c>
      <c r="AG33">
        <v>27.096356160000003</v>
      </c>
      <c r="AH33">
        <v>51.366416399999999</v>
      </c>
      <c r="AI33">
        <v>21.804962400000004</v>
      </c>
      <c r="AJ33">
        <v>0</v>
      </c>
      <c r="AK33">
        <v>11.148000000000001</v>
      </c>
      <c r="AL33">
        <v>62.416799999999988</v>
      </c>
      <c r="AM33">
        <v>0</v>
      </c>
      <c r="AN33">
        <v>0</v>
      </c>
      <c r="AO33">
        <v>12.783355200000003</v>
      </c>
      <c r="AP33">
        <v>5.0635368000000005</v>
      </c>
      <c r="AQ33">
        <v>43.145960000000002</v>
      </c>
      <c r="AR33">
        <v>8.7277824000000006</v>
      </c>
      <c r="AS33">
        <v>7.0897420800000006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28.260948462410113</v>
      </c>
      <c r="BB33">
        <f t="shared" si="0"/>
        <v>825.54416617659194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86.285037802313255</v>
      </c>
      <c r="L34">
        <v>72.396655613948496</v>
      </c>
      <c r="M34">
        <v>31.893884892086334</v>
      </c>
      <c r="N34">
        <v>51.87943262411347</v>
      </c>
      <c r="O34">
        <v>73.287163899807652</v>
      </c>
      <c r="P34">
        <v>24.821707979906119</v>
      </c>
      <c r="Q34">
        <v>9.2586845524542838</v>
      </c>
      <c r="R34">
        <v>18.011616134620148</v>
      </c>
      <c r="S34">
        <v>11.210499562624255</v>
      </c>
      <c r="T34">
        <v>0</v>
      </c>
      <c r="U34">
        <v>51.762435912633741</v>
      </c>
      <c r="V34">
        <v>9.1029940119760493</v>
      </c>
      <c r="W34">
        <v>15.16662044198895</v>
      </c>
      <c r="X34">
        <v>63.119247111734822</v>
      </c>
      <c r="Y34">
        <v>0</v>
      </c>
      <c r="Z34">
        <v>2.8784289599999999</v>
      </c>
      <c r="AA34">
        <v>0</v>
      </c>
      <c r="AB34">
        <v>11.568563136</v>
      </c>
      <c r="AC34">
        <v>8.5094042543999997</v>
      </c>
      <c r="AD34">
        <v>16.071074640000003</v>
      </c>
      <c r="AE34">
        <v>21.712535395200003</v>
      </c>
      <c r="AF34">
        <v>20.504999999999999</v>
      </c>
      <c r="AG34">
        <v>27.096356160000003</v>
      </c>
      <c r="AH34">
        <v>51.366416399999999</v>
      </c>
      <c r="AI34">
        <v>6.7092192000000006</v>
      </c>
      <c r="AJ34">
        <v>0</v>
      </c>
      <c r="AK34">
        <v>11.148000000000001</v>
      </c>
      <c r="AL34">
        <v>62.416799999999988</v>
      </c>
      <c r="AM34">
        <v>0</v>
      </c>
      <c r="AN34">
        <v>0</v>
      </c>
      <c r="AO34">
        <v>12.783355200000003</v>
      </c>
      <c r="AP34">
        <v>5.0635368000000005</v>
      </c>
      <c r="AQ34">
        <v>43.145960000000002</v>
      </c>
      <c r="AR34">
        <v>8.7277824000000006</v>
      </c>
      <c r="AS34">
        <v>7.0897420800000006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27.638106698440438</v>
      </c>
      <c r="BB34">
        <f t="shared" si="0"/>
        <v>807.35004846736706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87.078642303316713</v>
      </c>
      <c r="L35">
        <v>72.32393998446139</v>
      </c>
      <c r="M35">
        <v>31.893884892086334</v>
      </c>
      <c r="N35">
        <v>51.87943262411347</v>
      </c>
      <c r="O35">
        <v>73.287163899807652</v>
      </c>
      <c r="P35">
        <v>24.821707979906119</v>
      </c>
      <c r="Q35">
        <v>5.4082837438423645</v>
      </c>
      <c r="R35">
        <v>7.9994791774891771</v>
      </c>
      <c r="S35">
        <v>4.9950443909153481</v>
      </c>
      <c r="T35">
        <v>0</v>
      </c>
      <c r="U35">
        <v>51.762435912633741</v>
      </c>
      <c r="V35">
        <v>9.1029940119760493</v>
      </c>
      <c r="W35">
        <v>15.233779219882635</v>
      </c>
      <c r="X35">
        <v>63.119247111734822</v>
      </c>
      <c r="Y35">
        <v>0</v>
      </c>
      <c r="Z35">
        <v>2.8784289599999999</v>
      </c>
      <c r="AA35">
        <v>0</v>
      </c>
      <c r="AB35">
        <v>11.568563136</v>
      </c>
      <c r="AC35">
        <v>8.5094042543999997</v>
      </c>
      <c r="AD35">
        <v>16.071074640000003</v>
      </c>
      <c r="AE35">
        <v>21.712535395200003</v>
      </c>
      <c r="AF35">
        <v>20.504999999999999</v>
      </c>
      <c r="AG35">
        <v>27.096356160000003</v>
      </c>
      <c r="AH35">
        <v>51.366416399999999</v>
      </c>
      <c r="AI35">
        <v>1.3977540000000004</v>
      </c>
      <c r="AJ35">
        <v>0</v>
      </c>
      <c r="AK35">
        <v>11.148000000000001</v>
      </c>
      <c r="AL35">
        <v>45.078800000000001</v>
      </c>
      <c r="AM35">
        <v>0</v>
      </c>
      <c r="AN35">
        <v>0</v>
      </c>
      <c r="AO35">
        <v>12.783355200000003</v>
      </c>
      <c r="AP35">
        <v>5.0635368000000005</v>
      </c>
      <c r="AQ35">
        <v>43.145960000000002</v>
      </c>
      <c r="AR35">
        <v>8.7277824000000006</v>
      </c>
      <c r="AS35">
        <v>7.0897420800000006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26.249912459084825</v>
      </c>
      <c r="BB35">
        <f t="shared" si="0"/>
        <v>766.79883221868101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87.08272372276187</v>
      </c>
      <c r="L36">
        <v>72.32393998446139</v>
      </c>
      <c r="M36">
        <v>31.893884892086334</v>
      </c>
      <c r="N36">
        <v>51.87943262411347</v>
      </c>
      <c r="O36">
        <v>73.287163899807652</v>
      </c>
      <c r="P36">
        <v>24.821707979906119</v>
      </c>
      <c r="Q36">
        <v>5.4082837438423645</v>
      </c>
      <c r="R36">
        <v>7.9994791774891771</v>
      </c>
      <c r="S36">
        <v>11.207578383641675</v>
      </c>
      <c r="T36">
        <v>0</v>
      </c>
      <c r="U36">
        <v>51.762435912633741</v>
      </c>
      <c r="V36">
        <v>9.1029940119760493</v>
      </c>
      <c r="W36">
        <v>15.233779219882635</v>
      </c>
      <c r="X36">
        <v>63.119247111734822</v>
      </c>
      <c r="Y36">
        <v>0</v>
      </c>
      <c r="Z36">
        <v>2.8784289599999999</v>
      </c>
      <c r="AA36">
        <v>0</v>
      </c>
      <c r="AB36">
        <v>11.568563136</v>
      </c>
      <c r="AC36">
        <v>8.5094042543999997</v>
      </c>
      <c r="AD36">
        <v>16.071074640000003</v>
      </c>
      <c r="AE36">
        <v>21.712535395200003</v>
      </c>
      <c r="AF36">
        <v>20.504999999999999</v>
      </c>
      <c r="AG36">
        <v>27.096356160000003</v>
      </c>
      <c r="AH36">
        <v>51.366416399999999</v>
      </c>
      <c r="AI36">
        <v>1.3977540000000004</v>
      </c>
      <c r="AJ36">
        <v>0</v>
      </c>
      <c r="AK36">
        <v>11.148000000000001</v>
      </c>
      <c r="AL36">
        <v>43.344999999999999</v>
      </c>
      <c r="AM36">
        <v>0</v>
      </c>
      <c r="AN36">
        <v>0</v>
      </c>
      <c r="AO36">
        <v>12.783355200000003</v>
      </c>
      <c r="AP36">
        <v>5.0635368000000005</v>
      </c>
      <c r="AQ36">
        <v>32.621490000000001</v>
      </c>
      <c r="AR36">
        <v>8.7277824000000006</v>
      </c>
      <c r="AS36">
        <v>7.0897420800000006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26.049933918103733</v>
      </c>
      <c r="BB36">
        <f t="shared" si="0"/>
        <v>760.9571561718335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87.078642303316713</v>
      </c>
      <c r="L37">
        <v>72.396655613948496</v>
      </c>
      <c r="M37">
        <v>31.893884892086334</v>
      </c>
      <c r="N37">
        <v>51.87943262411347</v>
      </c>
      <c r="O37">
        <v>73.287163899807652</v>
      </c>
      <c r="P37">
        <v>24.821707979906119</v>
      </c>
      <c r="Q37">
        <v>5.4082837438423645</v>
      </c>
      <c r="R37">
        <v>7.9994791774891771</v>
      </c>
      <c r="S37">
        <v>4.9950443909153481</v>
      </c>
      <c r="T37">
        <v>0</v>
      </c>
      <c r="U37">
        <v>51.762435912633741</v>
      </c>
      <c r="V37">
        <v>9.1029940119760493</v>
      </c>
      <c r="W37">
        <v>15.233779219882635</v>
      </c>
      <c r="X37">
        <v>63.119247111734822</v>
      </c>
      <c r="Y37">
        <v>0</v>
      </c>
      <c r="Z37">
        <v>2.8784289599999999</v>
      </c>
      <c r="AA37">
        <v>0</v>
      </c>
      <c r="AB37">
        <v>11.568563136</v>
      </c>
      <c r="AC37">
        <v>8.5094042543999997</v>
      </c>
      <c r="AD37">
        <v>16.071074640000003</v>
      </c>
      <c r="AE37">
        <v>21.712535395200003</v>
      </c>
      <c r="AF37">
        <v>20.504999999999999</v>
      </c>
      <c r="AG37">
        <v>27.096356160000003</v>
      </c>
      <c r="AH37">
        <v>61.639699680000007</v>
      </c>
      <c r="AI37">
        <v>1.3977540000000004</v>
      </c>
      <c r="AJ37">
        <v>0</v>
      </c>
      <c r="AK37">
        <v>11.148000000000001</v>
      </c>
      <c r="AL37">
        <v>43.344999999999999</v>
      </c>
      <c r="AM37">
        <v>0</v>
      </c>
      <c r="AN37">
        <v>0</v>
      </c>
      <c r="AO37">
        <v>12.783355200000003</v>
      </c>
      <c r="AP37">
        <v>5.0635368000000005</v>
      </c>
      <c r="AQ37">
        <v>32.359470000000002</v>
      </c>
      <c r="AR37">
        <v>8.7277824000000006</v>
      </c>
      <c r="AS37">
        <v>7.0897420800000006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26.177943712615729</v>
      </c>
      <c r="BB37">
        <f t="shared" si="0"/>
        <v>764.69650987463717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87.08272372276187</v>
      </c>
      <c r="L38">
        <v>72.396655613948496</v>
      </c>
      <c r="M38">
        <v>31.893884892086334</v>
      </c>
      <c r="N38">
        <v>51.87943262411347</v>
      </c>
      <c r="O38">
        <v>73.287163899807652</v>
      </c>
      <c r="P38">
        <v>24.821707979906119</v>
      </c>
      <c r="Q38">
        <v>5.4082837438423645</v>
      </c>
      <c r="R38">
        <v>7.9994791774891771</v>
      </c>
      <c r="S38">
        <v>4.9950443909153481</v>
      </c>
      <c r="T38">
        <v>0</v>
      </c>
      <c r="U38">
        <v>51.762435912633741</v>
      </c>
      <c r="V38">
        <v>9.1029940119760493</v>
      </c>
      <c r="W38">
        <v>15.233779219882635</v>
      </c>
      <c r="X38">
        <v>63.119247111734822</v>
      </c>
      <c r="Y38">
        <v>0</v>
      </c>
      <c r="Z38">
        <v>2.8784289599999999</v>
      </c>
      <c r="AA38">
        <v>0</v>
      </c>
      <c r="AB38">
        <v>11.568563136</v>
      </c>
      <c r="AC38">
        <v>8.5094042543999997</v>
      </c>
      <c r="AD38">
        <v>16.071074640000003</v>
      </c>
      <c r="AE38">
        <v>21.712535395200003</v>
      </c>
      <c r="AF38">
        <v>20.504999999999999</v>
      </c>
      <c r="AG38">
        <v>27.096356160000003</v>
      </c>
      <c r="AH38">
        <v>61.639699680000007</v>
      </c>
      <c r="AI38">
        <v>1.3977540000000004</v>
      </c>
      <c r="AJ38">
        <v>0</v>
      </c>
      <c r="AK38">
        <v>11.148000000000001</v>
      </c>
      <c r="AL38">
        <v>43.344999999999999</v>
      </c>
      <c r="AM38">
        <v>0</v>
      </c>
      <c r="AN38">
        <v>0</v>
      </c>
      <c r="AO38">
        <v>12.783355200000003</v>
      </c>
      <c r="AP38">
        <v>5.0635368000000005</v>
      </c>
      <c r="AQ38">
        <v>32.359470000000002</v>
      </c>
      <c r="AR38">
        <v>8.7277824000000006</v>
      </c>
      <c r="AS38">
        <v>7.0897420800000006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26.178078556406746</v>
      </c>
      <c r="BB38">
        <f t="shared" si="0"/>
        <v>764.70045645029131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87.088577269624579</v>
      </c>
      <c r="L39">
        <v>72.396655613948496</v>
      </c>
      <c r="M39">
        <v>31.893884892086334</v>
      </c>
      <c r="N39">
        <v>51.87943262411347</v>
      </c>
      <c r="O39">
        <v>73.287163899807652</v>
      </c>
      <c r="P39">
        <v>24.821707979906119</v>
      </c>
      <c r="Q39">
        <v>5.4082837438423645</v>
      </c>
      <c r="R39">
        <v>7.9994791774891771</v>
      </c>
      <c r="S39">
        <v>4.9950443909153481</v>
      </c>
      <c r="T39">
        <v>0</v>
      </c>
      <c r="U39">
        <v>51.762435912633741</v>
      </c>
      <c r="V39">
        <v>9.1029940119760493</v>
      </c>
      <c r="W39">
        <v>15.23534916897507</v>
      </c>
      <c r="X39">
        <v>63.119247111734822</v>
      </c>
      <c r="Y39">
        <v>0</v>
      </c>
      <c r="Z39">
        <v>2.8784289599999999</v>
      </c>
      <c r="AA39">
        <v>0</v>
      </c>
      <c r="AB39">
        <v>11.568563136</v>
      </c>
      <c r="AC39">
        <v>8.5094042543999997</v>
      </c>
      <c r="AD39">
        <v>16.071074640000003</v>
      </c>
      <c r="AE39">
        <v>21.712535395200003</v>
      </c>
      <c r="AF39">
        <v>20.504999999999999</v>
      </c>
      <c r="AG39">
        <v>27.096356160000003</v>
      </c>
      <c r="AH39">
        <v>61.639699680000007</v>
      </c>
      <c r="AI39">
        <v>1.3977540000000004</v>
      </c>
      <c r="AJ39">
        <v>0</v>
      </c>
      <c r="AK39">
        <v>11.148000000000001</v>
      </c>
      <c r="AL39">
        <v>43.344999999999999</v>
      </c>
      <c r="AM39">
        <v>0</v>
      </c>
      <c r="AN39">
        <v>0</v>
      </c>
      <c r="AO39">
        <v>12.783355200000003</v>
      </c>
      <c r="AP39">
        <v>5.0635368000000005</v>
      </c>
      <c r="AQ39">
        <v>32.359470000000002</v>
      </c>
      <c r="AR39">
        <v>23.274086400000002</v>
      </c>
      <c r="AS39">
        <v>14.297646528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26.898388760057529</v>
      </c>
      <c r="BB39">
        <f t="shared" si="0"/>
        <v>785.7417781905956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87.084764064058803</v>
      </c>
      <c r="L40">
        <v>69.997639344262311</v>
      </c>
      <c r="M40">
        <v>31.893884892086334</v>
      </c>
      <c r="N40">
        <v>51.87943262411347</v>
      </c>
      <c r="O40">
        <v>73.287163899807652</v>
      </c>
      <c r="P40">
        <v>24.821707979906119</v>
      </c>
      <c r="Q40">
        <v>5.4082837438423645</v>
      </c>
      <c r="R40">
        <v>7.9994791774891771</v>
      </c>
      <c r="S40">
        <v>4.9950443909153481</v>
      </c>
      <c r="T40">
        <v>0</v>
      </c>
      <c r="U40">
        <v>51.762435912633741</v>
      </c>
      <c r="V40">
        <v>9.1029940119760493</v>
      </c>
      <c r="W40">
        <v>15.23534916897507</v>
      </c>
      <c r="X40">
        <v>63.119247111734822</v>
      </c>
      <c r="Y40">
        <v>0</v>
      </c>
      <c r="Z40">
        <v>2.8784289599999999</v>
      </c>
      <c r="AA40">
        <v>0</v>
      </c>
      <c r="AB40">
        <v>11.568563136</v>
      </c>
      <c r="AC40">
        <v>8.5094042543999997</v>
      </c>
      <c r="AD40">
        <v>16.071074640000003</v>
      </c>
      <c r="AE40">
        <v>21.712535395200003</v>
      </c>
      <c r="AF40">
        <v>20.504999999999999</v>
      </c>
      <c r="AG40">
        <v>27.096356160000003</v>
      </c>
      <c r="AH40">
        <v>61.639699680000007</v>
      </c>
      <c r="AI40">
        <v>1.3977540000000004</v>
      </c>
      <c r="AJ40">
        <v>0</v>
      </c>
      <c r="AK40">
        <v>11.148000000000001</v>
      </c>
      <c r="AL40">
        <v>43.344999999999999</v>
      </c>
      <c r="AM40">
        <v>0</v>
      </c>
      <c r="AN40">
        <v>0</v>
      </c>
      <c r="AO40">
        <v>12.783355200000003</v>
      </c>
      <c r="AP40">
        <v>5.0635368000000005</v>
      </c>
      <c r="AQ40">
        <v>32.359470000000002</v>
      </c>
      <c r="AR40">
        <v>23.274086400000002</v>
      </c>
      <c r="AS40">
        <v>14.297646528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26.818855420115398</v>
      </c>
      <c r="BB40">
        <f t="shared" si="0"/>
        <v>783.41848205528584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82.430542749418876</v>
      </c>
      <c r="L41">
        <v>69.996239187664543</v>
      </c>
      <c r="M41">
        <v>31.893884892086334</v>
      </c>
      <c r="N41">
        <v>51.87943262411347</v>
      </c>
      <c r="O41">
        <v>73.287163899807652</v>
      </c>
      <c r="P41">
        <v>24.821707979906119</v>
      </c>
      <c r="Q41">
        <v>4.9964899925871018</v>
      </c>
      <c r="R41">
        <v>7.9994791774891771</v>
      </c>
      <c r="S41">
        <v>4.9950443909153481</v>
      </c>
      <c r="T41">
        <v>0</v>
      </c>
      <c r="U41">
        <v>51.762435912633741</v>
      </c>
      <c r="V41">
        <v>9.1029940119760493</v>
      </c>
      <c r="W41">
        <v>15.23534916897507</v>
      </c>
      <c r="X41">
        <v>63.119247111734822</v>
      </c>
      <c r="Y41">
        <v>0</v>
      </c>
      <c r="Z41">
        <v>2.8784289599999999</v>
      </c>
      <c r="AA41">
        <v>0</v>
      </c>
      <c r="AB41">
        <v>11.568563136</v>
      </c>
      <c r="AC41">
        <v>8.5094042543999997</v>
      </c>
      <c r="AD41">
        <v>16.071074640000003</v>
      </c>
      <c r="AE41">
        <v>21.712535395200003</v>
      </c>
      <c r="AF41">
        <v>20.504999999999999</v>
      </c>
      <c r="AG41">
        <v>27.096356160000003</v>
      </c>
      <c r="AH41">
        <v>61.639699680000007</v>
      </c>
      <c r="AI41">
        <v>0</v>
      </c>
      <c r="AJ41">
        <v>0</v>
      </c>
      <c r="AK41">
        <v>11.148000000000001</v>
      </c>
      <c r="AL41">
        <v>43.344999999999999</v>
      </c>
      <c r="AM41">
        <v>0</v>
      </c>
      <c r="AN41">
        <v>0</v>
      </c>
      <c r="AO41">
        <v>12.783355200000003</v>
      </c>
      <c r="AP41">
        <v>5.0635368000000005</v>
      </c>
      <c r="AQ41">
        <v>32.359470000000002</v>
      </c>
      <c r="AR41">
        <v>8.7277824000000006</v>
      </c>
      <c r="AS41">
        <v>14.297646528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26.123375109239575</v>
      </c>
      <c r="BB41">
        <f t="shared" si="0"/>
        <v>763.10248914366878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80.00526089872568</v>
      </c>
      <c r="L42">
        <v>69.997198939906497</v>
      </c>
      <c r="M42">
        <v>31.893884892086334</v>
      </c>
      <c r="N42">
        <v>51.87943262411347</v>
      </c>
      <c r="O42">
        <v>73.287163899807652</v>
      </c>
      <c r="P42">
        <v>24.821707979906119</v>
      </c>
      <c r="Q42">
        <v>5.0049891625615759</v>
      </c>
      <c r="R42">
        <v>7.9994791774891771</v>
      </c>
      <c r="S42">
        <v>4.9950443909153481</v>
      </c>
      <c r="T42">
        <v>0</v>
      </c>
      <c r="U42">
        <v>51.762435912633741</v>
      </c>
      <c r="V42">
        <v>9.1029940119760493</v>
      </c>
      <c r="W42">
        <v>15.23534916897507</v>
      </c>
      <c r="X42">
        <v>63.119247111734822</v>
      </c>
      <c r="Y42">
        <v>0</v>
      </c>
      <c r="Z42">
        <v>2.8784289599999999</v>
      </c>
      <c r="AA42">
        <v>0</v>
      </c>
      <c r="AB42">
        <v>11.568563136</v>
      </c>
      <c r="AC42">
        <v>8.5094042543999997</v>
      </c>
      <c r="AD42">
        <v>16.071074640000003</v>
      </c>
      <c r="AE42">
        <v>21.712535395200003</v>
      </c>
      <c r="AF42">
        <v>20.504999999999999</v>
      </c>
      <c r="AG42">
        <v>27.096356160000003</v>
      </c>
      <c r="AH42">
        <v>61.639699680000007</v>
      </c>
      <c r="AI42">
        <v>0</v>
      </c>
      <c r="AJ42">
        <v>0</v>
      </c>
      <c r="AK42">
        <v>11.148000000000001</v>
      </c>
      <c r="AL42">
        <v>43.344999999999999</v>
      </c>
      <c r="AM42">
        <v>0</v>
      </c>
      <c r="AN42">
        <v>0</v>
      </c>
      <c r="AO42">
        <v>12.783355200000003</v>
      </c>
      <c r="AP42">
        <v>5.0635368000000005</v>
      </c>
      <c r="AQ42">
        <v>32.359470000000002</v>
      </c>
      <c r="AR42">
        <v>8.7277824000000006</v>
      </c>
      <c r="AS42">
        <v>14.297646528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26.043412110742509</v>
      </c>
      <c r="BB42">
        <f t="shared" si="0"/>
        <v>760.76662921368893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80.00526089872568</v>
      </c>
      <c r="L43">
        <v>69.996897300651568</v>
      </c>
      <c r="M43">
        <v>31.893884892086334</v>
      </c>
      <c r="N43">
        <v>51.87943262411347</v>
      </c>
      <c r="O43">
        <v>73.287163899807652</v>
      </c>
      <c r="P43">
        <v>24.821707979906119</v>
      </c>
      <c r="Q43">
        <v>5.0049891625615759</v>
      </c>
      <c r="R43">
        <v>7.9994791774891771</v>
      </c>
      <c r="S43">
        <v>11.207578383641675</v>
      </c>
      <c r="T43">
        <v>0</v>
      </c>
      <c r="U43">
        <v>51.762435912633741</v>
      </c>
      <c r="V43">
        <v>9.1029083612040136</v>
      </c>
      <c r="W43">
        <v>15.23534916897507</v>
      </c>
      <c r="X43">
        <v>63.118183862691325</v>
      </c>
      <c r="Y43">
        <v>0</v>
      </c>
      <c r="Z43">
        <v>0</v>
      </c>
      <c r="AA43">
        <v>0</v>
      </c>
      <c r="AB43">
        <v>11.568563136</v>
      </c>
      <c r="AC43">
        <v>8.5094042543999997</v>
      </c>
      <c r="AD43">
        <v>16.071074640000003</v>
      </c>
      <c r="AE43">
        <v>21.712535395200003</v>
      </c>
      <c r="AF43">
        <v>20.504999999999999</v>
      </c>
      <c r="AG43">
        <v>27.096356160000003</v>
      </c>
      <c r="AH43">
        <v>61.639699680000007</v>
      </c>
      <c r="AI43">
        <v>0</v>
      </c>
      <c r="AJ43">
        <v>0</v>
      </c>
      <c r="AK43">
        <v>11.148000000000001</v>
      </c>
      <c r="AL43">
        <v>43.344999999999999</v>
      </c>
      <c r="AM43">
        <v>0</v>
      </c>
      <c r="AN43">
        <v>0</v>
      </c>
      <c r="AO43">
        <v>12.783355200000003</v>
      </c>
      <c r="AP43">
        <v>5.0635368000000005</v>
      </c>
      <c r="AQ43">
        <v>21.572980000000001</v>
      </c>
      <c r="AR43">
        <v>8.7277824000000006</v>
      </c>
      <c r="AS43">
        <v>9.4529894399999996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25.636331877092559</v>
      </c>
      <c r="BB43">
        <f t="shared" si="0"/>
        <v>748.87521685299498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80.00526089872568</v>
      </c>
      <c r="L44">
        <v>69.996361059506256</v>
      </c>
      <c r="M44">
        <v>31.893884892086334</v>
      </c>
      <c r="N44">
        <v>51.87943262411347</v>
      </c>
      <c r="O44">
        <v>73.287163899807652</v>
      </c>
      <c r="P44">
        <v>24.821707979906119</v>
      </c>
      <c r="Q44">
        <v>5.0049891625615759</v>
      </c>
      <c r="R44">
        <v>7.9994791774891771</v>
      </c>
      <c r="S44">
        <v>11.207578383641675</v>
      </c>
      <c r="T44">
        <v>0</v>
      </c>
      <c r="U44">
        <v>51.762435912633741</v>
      </c>
      <c r="V44">
        <v>9.1029083612040136</v>
      </c>
      <c r="W44">
        <v>15.23534916897507</v>
      </c>
      <c r="X44">
        <v>63.119247108068542</v>
      </c>
      <c r="Y44">
        <v>0</v>
      </c>
      <c r="Z44">
        <v>0</v>
      </c>
      <c r="AA44">
        <v>0</v>
      </c>
      <c r="AB44">
        <v>11.568563136</v>
      </c>
      <c r="AC44">
        <v>8.5094042543999997</v>
      </c>
      <c r="AD44">
        <v>16.071074640000003</v>
      </c>
      <c r="AE44">
        <v>21.712535395200003</v>
      </c>
      <c r="AF44">
        <v>20.504999999999999</v>
      </c>
      <c r="AG44">
        <v>27.096356160000003</v>
      </c>
      <c r="AH44">
        <v>61.639699680000007</v>
      </c>
      <c r="AI44">
        <v>0</v>
      </c>
      <c r="AJ44">
        <v>0</v>
      </c>
      <c r="AK44">
        <v>11.148000000000001</v>
      </c>
      <c r="AL44">
        <v>43.344999999999999</v>
      </c>
      <c r="AM44">
        <v>0</v>
      </c>
      <c r="AN44">
        <v>0</v>
      </c>
      <c r="AO44">
        <v>12.783355200000003</v>
      </c>
      <c r="AP44">
        <v>5.0635368000000005</v>
      </c>
      <c r="AQ44">
        <v>21.572980000000001</v>
      </c>
      <c r="AR44">
        <v>8.7277824000000006</v>
      </c>
      <c r="AS44">
        <v>9.4529894399999996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25.636349317327394</v>
      </c>
      <c r="BB44">
        <f t="shared" si="0"/>
        <v>748.87572641699194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80.00526089872568</v>
      </c>
      <c r="L45">
        <v>69.996239187664543</v>
      </c>
      <c r="M45">
        <v>31.893884892086334</v>
      </c>
      <c r="N45">
        <v>51.87943262411347</v>
      </c>
      <c r="O45">
        <v>73.287163899807652</v>
      </c>
      <c r="P45">
        <v>24.821707979906119</v>
      </c>
      <c r="Q45">
        <v>5.0049891625615759</v>
      </c>
      <c r="R45">
        <v>7.9994791774891771</v>
      </c>
      <c r="S45">
        <v>11.197418168533853</v>
      </c>
      <c r="T45">
        <v>0</v>
      </c>
      <c r="U45">
        <v>51.762435912633741</v>
      </c>
      <c r="V45">
        <v>9.1029083612040136</v>
      </c>
      <c r="W45">
        <v>15.23534916897507</v>
      </c>
      <c r="X45">
        <v>63.119247108068542</v>
      </c>
      <c r="Y45">
        <v>0</v>
      </c>
      <c r="Z45">
        <v>0</v>
      </c>
      <c r="AA45">
        <v>0</v>
      </c>
      <c r="AB45">
        <v>11.568563136</v>
      </c>
      <c r="AC45">
        <v>8.5094042543999997</v>
      </c>
      <c r="AD45">
        <v>16.071074640000003</v>
      </c>
      <c r="AE45">
        <v>21.712535395200003</v>
      </c>
      <c r="AF45">
        <v>20.504999999999999</v>
      </c>
      <c r="AG45">
        <v>27.096356160000003</v>
      </c>
      <c r="AH45">
        <v>61.639699680000007</v>
      </c>
      <c r="AI45">
        <v>0</v>
      </c>
      <c r="AJ45">
        <v>0</v>
      </c>
      <c r="AK45">
        <v>11.148000000000001</v>
      </c>
      <c r="AL45">
        <v>43.344999999999999</v>
      </c>
      <c r="AM45">
        <v>0</v>
      </c>
      <c r="AN45">
        <v>0</v>
      </c>
      <c r="AO45">
        <v>12.783355200000003</v>
      </c>
      <c r="AP45">
        <v>5.0635368000000005</v>
      </c>
      <c r="AQ45">
        <v>21.572980000000001</v>
      </c>
      <c r="AR45">
        <v>10.667289599999998</v>
      </c>
      <c r="AS45">
        <v>9.4529894399999996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25.700206844283866</v>
      </c>
      <c r="BB45">
        <f t="shared" si="0"/>
        <v>750.74109400308589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80.00526089872568</v>
      </c>
      <c r="L46">
        <v>69.997197319266377</v>
      </c>
      <c r="M46">
        <v>31.893884892086334</v>
      </c>
      <c r="N46">
        <v>51.87943262411347</v>
      </c>
      <c r="O46">
        <v>73.287163899807652</v>
      </c>
      <c r="P46">
        <v>24.821707979906119</v>
      </c>
      <c r="Q46">
        <v>5.0049891625615759</v>
      </c>
      <c r="R46">
        <v>7.9994791774891771</v>
      </c>
      <c r="S46">
        <v>11.197418168533853</v>
      </c>
      <c r="T46">
        <v>0</v>
      </c>
      <c r="U46">
        <v>51.762435912633741</v>
      </c>
      <c r="V46">
        <v>9.1029083612040136</v>
      </c>
      <c r="W46">
        <v>15.23534916897507</v>
      </c>
      <c r="X46">
        <v>63.119247108068542</v>
      </c>
      <c r="Y46">
        <v>0</v>
      </c>
      <c r="Z46">
        <v>0</v>
      </c>
      <c r="AA46">
        <v>0</v>
      </c>
      <c r="AB46">
        <v>11.568563136</v>
      </c>
      <c r="AC46">
        <v>8.5094042543999997</v>
      </c>
      <c r="AD46">
        <v>16.071074640000003</v>
      </c>
      <c r="AE46">
        <v>21.712535395200003</v>
      </c>
      <c r="AF46">
        <v>20.504999999999999</v>
      </c>
      <c r="AG46">
        <v>27.096356160000003</v>
      </c>
      <c r="AH46">
        <v>51.366416399999999</v>
      </c>
      <c r="AI46">
        <v>0</v>
      </c>
      <c r="AJ46">
        <v>0</v>
      </c>
      <c r="AK46">
        <v>11.148000000000001</v>
      </c>
      <c r="AL46">
        <v>43.344999999999999</v>
      </c>
      <c r="AM46">
        <v>0</v>
      </c>
      <c r="AN46">
        <v>0</v>
      </c>
      <c r="AO46">
        <v>12.783355200000003</v>
      </c>
      <c r="AP46">
        <v>5.0635368000000005</v>
      </c>
      <c r="AQ46">
        <v>21.572980000000001</v>
      </c>
      <c r="AR46">
        <v>10.667289599999998</v>
      </c>
      <c r="AS46">
        <v>9.4529894399999996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25.360192815050535</v>
      </c>
      <c r="BB46">
        <f t="shared" si="0"/>
        <v>740.80878288392114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70.0047043717001</v>
      </c>
      <c r="L47">
        <v>65.001278369264583</v>
      </c>
      <c r="M47">
        <v>31.893884892086334</v>
      </c>
      <c r="N47">
        <v>51.87943262411347</v>
      </c>
      <c r="O47">
        <v>73.287163899807652</v>
      </c>
      <c r="P47">
        <v>24.821707979906119</v>
      </c>
      <c r="Q47">
        <v>0</v>
      </c>
      <c r="R47">
        <v>0</v>
      </c>
      <c r="S47">
        <v>0</v>
      </c>
      <c r="T47">
        <v>0</v>
      </c>
      <c r="U47">
        <v>51.762435912633741</v>
      </c>
      <c r="V47">
        <v>4.9971584699453553</v>
      </c>
      <c r="W47">
        <v>10.002100594985126</v>
      </c>
      <c r="X47">
        <v>63.119247108068542</v>
      </c>
      <c r="Y47">
        <v>0</v>
      </c>
      <c r="Z47">
        <v>0</v>
      </c>
      <c r="AA47">
        <v>0</v>
      </c>
      <c r="AB47">
        <v>11.568563136</v>
      </c>
      <c r="AC47">
        <v>8.5094042543999997</v>
      </c>
      <c r="AD47">
        <v>16.071074640000003</v>
      </c>
      <c r="AE47">
        <v>21.712535395200003</v>
      </c>
      <c r="AF47">
        <v>20.504999999999999</v>
      </c>
      <c r="AG47">
        <v>27.096356160000003</v>
      </c>
      <c r="AH47">
        <v>51.366416399999999</v>
      </c>
      <c r="AI47">
        <v>0</v>
      </c>
      <c r="AJ47">
        <v>0</v>
      </c>
      <c r="AK47">
        <v>11.148000000000001</v>
      </c>
      <c r="AL47">
        <v>43.344999999999999</v>
      </c>
      <c r="AM47">
        <v>0</v>
      </c>
      <c r="AN47">
        <v>0</v>
      </c>
      <c r="AO47">
        <v>12.783355200000003</v>
      </c>
      <c r="AP47">
        <v>5.0635368000000005</v>
      </c>
      <c r="AQ47">
        <v>21.572980000000001</v>
      </c>
      <c r="AR47">
        <v>10.667289599999998</v>
      </c>
      <c r="AS47">
        <v>9.4529894399999996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23.753606627129503</v>
      </c>
      <c r="BB47">
        <f t="shared" si="0"/>
        <v>693.87800862098163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77.005380506553664</v>
      </c>
      <c r="L48">
        <v>65.001278369264583</v>
      </c>
      <c r="M48">
        <v>31.893884892086334</v>
      </c>
      <c r="N48">
        <v>51.87943262411347</v>
      </c>
      <c r="O48">
        <v>73.287163899807652</v>
      </c>
      <c r="P48">
        <v>24.821707979906119</v>
      </c>
      <c r="Q48">
        <v>4.0028193353474322</v>
      </c>
      <c r="R48">
        <v>7.9994791774891771</v>
      </c>
      <c r="S48">
        <v>4.9950443909153481</v>
      </c>
      <c r="T48">
        <v>0</v>
      </c>
      <c r="U48">
        <v>51.762435912633741</v>
      </c>
      <c r="V48">
        <v>4.9971584699453553</v>
      </c>
      <c r="W48">
        <v>10.002100594985126</v>
      </c>
      <c r="X48">
        <v>63.119247108068542</v>
      </c>
      <c r="Y48">
        <v>0</v>
      </c>
      <c r="Z48">
        <v>0</v>
      </c>
      <c r="AA48">
        <v>0</v>
      </c>
      <c r="AB48">
        <v>11.568563136</v>
      </c>
      <c r="AC48">
        <v>8.5094042543999997</v>
      </c>
      <c r="AD48">
        <v>16.071074640000003</v>
      </c>
      <c r="AE48">
        <v>21.712535395200003</v>
      </c>
      <c r="AF48">
        <v>20.504999999999999</v>
      </c>
      <c r="AG48">
        <v>27.096356160000003</v>
      </c>
      <c r="AH48">
        <v>51.366416399999999</v>
      </c>
      <c r="AI48">
        <v>0</v>
      </c>
      <c r="AJ48">
        <v>0</v>
      </c>
      <c r="AK48">
        <v>11.148000000000001</v>
      </c>
      <c r="AL48">
        <v>43.344999999999999</v>
      </c>
      <c r="AM48">
        <v>0</v>
      </c>
      <c r="AN48">
        <v>0</v>
      </c>
      <c r="AO48">
        <v>12.783355200000003</v>
      </c>
      <c r="AP48">
        <v>5.0635368000000005</v>
      </c>
      <c r="AQ48">
        <v>21.572980000000001</v>
      </c>
      <c r="AR48">
        <v>10.667289599999998</v>
      </c>
      <c r="AS48">
        <v>9.4529894399999996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24.547940974871462</v>
      </c>
      <c r="BB48">
        <f t="shared" si="0"/>
        <v>717.08169331184513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77.005380506553664</v>
      </c>
      <c r="L49">
        <v>65.001278369264583</v>
      </c>
      <c r="M49">
        <v>31.893884892086334</v>
      </c>
      <c r="N49">
        <v>51.87943262411347</v>
      </c>
      <c r="O49">
        <v>73.287163899807652</v>
      </c>
      <c r="P49">
        <v>24.821707979906119</v>
      </c>
      <c r="Q49">
        <v>4.0028193353474322</v>
      </c>
      <c r="R49">
        <v>7.9994791774891771</v>
      </c>
      <c r="S49">
        <v>4.9950443909153481</v>
      </c>
      <c r="T49">
        <v>0</v>
      </c>
      <c r="U49">
        <v>51.762435912633741</v>
      </c>
      <c r="V49">
        <v>2.999337016574585</v>
      </c>
      <c r="W49">
        <v>4.9974865168539333</v>
      </c>
      <c r="X49">
        <v>30.00484537638204</v>
      </c>
      <c r="Y49">
        <v>0</v>
      </c>
      <c r="Z49">
        <v>0</v>
      </c>
      <c r="AA49">
        <v>0</v>
      </c>
      <c r="AB49">
        <v>11.568563136</v>
      </c>
      <c r="AC49">
        <v>8.5094042543999997</v>
      </c>
      <c r="AD49">
        <v>16.071074640000003</v>
      </c>
      <c r="AE49">
        <v>21.712535395200003</v>
      </c>
      <c r="AF49">
        <v>20.504999999999999</v>
      </c>
      <c r="AG49">
        <v>27.096356160000003</v>
      </c>
      <c r="AH49">
        <v>41.093133119999997</v>
      </c>
      <c r="AI49">
        <v>0</v>
      </c>
      <c r="AJ49">
        <v>0</v>
      </c>
      <c r="AK49">
        <v>11.148000000000001</v>
      </c>
      <c r="AL49">
        <v>35.542899999999996</v>
      </c>
      <c r="AM49">
        <v>0</v>
      </c>
      <c r="AN49">
        <v>0</v>
      </c>
      <c r="AO49">
        <v>12.783355200000003</v>
      </c>
      <c r="AP49">
        <v>5.0635368000000005</v>
      </c>
      <c r="AQ49">
        <v>21.572980000000001</v>
      </c>
      <c r="AR49">
        <v>10.667289599999998</v>
      </c>
      <c r="AS49">
        <v>9.4529894399999996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22.621778221439332</v>
      </c>
      <c r="BB49">
        <f t="shared" si="0"/>
        <v>660.81563552208877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77.005380506553664</v>
      </c>
      <c r="L50">
        <v>65.001278369264583</v>
      </c>
      <c r="M50">
        <v>31.893884892086334</v>
      </c>
      <c r="N50">
        <v>51.87943262411347</v>
      </c>
      <c r="O50">
        <v>73.287163899807652</v>
      </c>
      <c r="P50">
        <v>24.821707979906119</v>
      </c>
      <c r="Q50">
        <v>4.0028193353474322</v>
      </c>
      <c r="R50">
        <v>7.9994791774891771</v>
      </c>
      <c r="S50">
        <v>4.9950443909153481</v>
      </c>
      <c r="T50">
        <v>0</v>
      </c>
      <c r="U50">
        <v>51.762435912633741</v>
      </c>
      <c r="V50">
        <v>2.999337016574585</v>
      </c>
      <c r="W50">
        <v>4.9974865168539333</v>
      </c>
      <c r="X50">
        <v>30.00484537638204</v>
      </c>
      <c r="Y50">
        <v>0</v>
      </c>
      <c r="Z50">
        <v>0</v>
      </c>
      <c r="AA50">
        <v>0</v>
      </c>
      <c r="AB50">
        <v>11.568563136</v>
      </c>
      <c r="AC50">
        <v>8.5094042543999997</v>
      </c>
      <c r="AD50">
        <v>16.071074640000003</v>
      </c>
      <c r="AE50">
        <v>21.712535395200003</v>
      </c>
      <c r="AF50">
        <v>20.504999999999999</v>
      </c>
      <c r="AG50">
        <v>27.096356160000003</v>
      </c>
      <c r="AH50">
        <v>33.273792</v>
      </c>
      <c r="AI50">
        <v>0</v>
      </c>
      <c r="AJ50">
        <v>0</v>
      </c>
      <c r="AK50">
        <v>11.148000000000001</v>
      </c>
      <c r="AL50">
        <v>35.542899999999996</v>
      </c>
      <c r="AM50">
        <v>0</v>
      </c>
      <c r="AN50">
        <v>0</v>
      </c>
      <c r="AO50">
        <v>12.783355200000003</v>
      </c>
      <c r="AP50">
        <v>5.0635368000000005</v>
      </c>
      <c r="AQ50">
        <v>21.572980000000001</v>
      </c>
      <c r="AR50">
        <v>14.546303999999999</v>
      </c>
      <c r="AS50">
        <v>9.4529894399999996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22.49135338943934</v>
      </c>
      <c r="BB50">
        <f t="shared" si="0"/>
        <v>657.00573363408864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77.006194755661497</v>
      </c>
      <c r="L51">
        <v>65.001505633321955</v>
      </c>
      <c r="M51">
        <v>31.893884892086334</v>
      </c>
      <c r="N51">
        <v>51.87943262411347</v>
      </c>
      <c r="O51">
        <v>73.287163899807652</v>
      </c>
      <c r="P51">
        <v>24.821707979906119</v>
      </c>
      <c r="Q51">
        <v>4.0038301369863021</v>
      </c>
      <c r="R51">
        <v>7.9936997827975684</v>
      </c>
      <c r="S51">
        <v>4.995728749136144</v>
      </c>
      <c r="T51">
        <v>0</v>
      </c>
      <c r="U51">
        <v>51.762435912633741</v>
      </c>
      <c r="V51">
        <v>2.999337016574585</v>
      </c>
      <c r="W51">
        <v>5.0017023404255312</v>
      </c>
      <c r="X51">
        <v>30.006287854063817</v>
      </c>
      <c r="Y51">
        <v>0</v>
      </c>
      <c r="Z51">
        <v>0</v>
      </c>
      <c r="AA51">
        <v>0</v>
      </c>
      <c r="AB51">
        <v>11.568563136</v>
      </c>
      <c r="AC51">
        <v>8.5094042543999997</v>
      </c>
      <c r="AD51">
        <v>16.071074640000003</v>
      </c>
      <c r="AE51">
        <v>21.712535395200003</v>
      </c>
      <c r="AF51">
        <v>20.504999999999999</v>
      </c>
      <c r="AG51">
        <v>27.096356160000003</v>
      </c>
      <c r="AH51">
        <v>33.273792</v>
      </c>
      <c r="AI51">
        <v>0</v>
      </c>
      <c r="AJ51">
        <v>0</v>
      </c>
      <c r="AK51">
        <v>11.148000000000001</v>
      </c>
      <c r="AL51">
        <v>35.542899999999996</v>
      </c>
      <c r="AM51">
        <v>0</v>
      </c>
      <c r="AN51">
        <v>0</v>
      </c>
      <c r="AO51">
        <v>12.783355200000003</v>
      </c>
      <c r="AP51">
        <v>5.0635368000000005</v>
      </c>
      <c r="AQ51">
        <v>21.572980000000001</v>
      </c>
      <c r="AR51">
        <v>23.274086400000002</v>
      </c>
      <c r="AS51">
        <v>9.4529894399999996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22.780329476828477</v>
      </c>
      <c r="BB51">
        <f t="shared" si="0"/>
        <v>665.44715552628634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77.006194755661497</v>
      </c>
      <c r="L52">
        <v>65.001505633321955</v>
      </c>
      <c r="M52">
        <v>31.893884892086334</v>
      </c>
      <c r="N52">
        <v>51.87943262411347</v>
      </c>
      <c r="O52">
        <v>73.287163899807652</v>
      </c>
      <c r="P52">
        <v>24.821707979906119</v>
      </c>
      <c r="Q52">
        <v>4.0038301369863021</v>
      </c>
      <c r="R52">
        <v>7.9936997827975684</v>
      </c>
      <c r="S52">
        <v>4.995728749136144</v>
      </c>
      <c r="T52">
        <v>0</v>
      </c>
      <c r="U52">
        <v>51.762435912633741</v>
      </c>
      <c r="V52">
        <v>2.999337016574585</v>
      </c>
      <c r="W52">
        <v>5.0017023404255312</v>
      </c>
      <c r="X52">
        <v>30.006287854063817</v>
      </c>
      <c r="Y52">
        <v>0</v>
      </c>
      <c r="Z52">
        <v>0</v>
      </c>
      <c r="AA52">
        <v>0</v>
      </c>
      <c r="AB52">
        <v>11.568563136</v>
      </c>
      <c r="AC52">
        <v>8.5094042543999997</v>
      </c>
      <c r="AD52">
        <v>16.071074640000003</v>
      </c>
      <c r="AE52">
        <v>21.712535395200003</v>
      </c>
      <c r="AF52">
        <v>20.504999999999999</v>
      </c>
      <c r="AG52">
        <v>27.096356160000003</v>
      </c>
      <c r="AH52">
        <v>33.273792</v>
      </c>
      <c r="AI52">
        <v>0</v>
      </c>
      <c r="AJ52">
        <v>0</v>
      </c>
      <c r="AK52">
        <v>11.148000000000001</v>
      </c>
      <c r="AL52">
        <v>35.542899999999996</v>
      </c>
      <c r="AM52">
        <v>0</v>
      </c>
      <c r="AN52">
        <v>0</v>
      </c>
      <c r="AO52">
        <v>12.783355200000003</v>
      </c>
      <c r="AP52">
        <v>5.0635368000000005</v>
      </c>
      <c r="AQ52">
        <v>21.572980000000001</v>
      </c>
      <c r="AR52">
        <v>23.274086400000002</v>
      </c>
      <c r="AS52">
        <v>9.4529894399999996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22.780329476828477</v>
      </c>
      <c r="BB52">
        <f t="shared" si="0"/>
        <v>665.44715552628634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77.006194755661497</v>
      </c>
      <c r="L53">
        <v>65.001505633321955</v>
      </c>
      <c r="M53">
        <v>31.893884892086334</v>
      </c>
      <c r="N53">
        <v>51.87943262411347</v>
      </c>
      <c r="O53">
        <v>73.287163899807652</v>
      </c>
      <c r="P53">
        <v>24.821707979906119</v>
      </c>
      <c r="Q53">
        <v>4.0038301369863021</v>
      </c>
      <c r="R53">
        <v>7.9936997827975684</v>
      </c>
      <c r="S53">
        <v>4.995728749136144</v>
      </c>
      <c r="T53">
        <v>0</v>
      </c>
      <c r="U53">
        <v>51.762435912633741</v>
      </c>
      <c r="V53">
        <v>2.999337016574585</v>
      </c>
      <c r="W53">
        <v>5.0017023404255312</v>
      </c>
      <c r="X53">
        <v>30.006287854063817</v>
      </c>
      <c r="Y53">
        <v>0</v>
      </c>
      <c r="Z53">
        <v>0</v>
      </c>
      <c r="AA53">
        <v>0</v>
      </c>
      <c r="AB53">
        <v>11.568563136</v>
      </c>
      <c r="AC53">
        <v>8.5094042543999997</v>
      </c>
      <c r="AD53">
        <v>16.071074640000003</v>
      </c>
      <c r="AE53">
        <v>21.712535395200003</v>
      </c>
      <c r="AF53">
        <v>20.504999999999999</v>
      </c>
      <c r="AG53">
        <v>27.096356160000003</v>
      </c>
      <c r="AH53">
        <v>33.273792</v>
      </c>
      <c r="AI53">
        <v>0</v>
      </c>
      <c r="AJ53">
        <v>0</v>
      </c>
      <c r="AK53">
        <v>11.148000000000001</v>
      </c>
      <c r="AL53">
        <v>35.542899999999996</v>
      </c>
      <c r="AM53">
        <v>0</v>
      </c>
      <c r="AN53">
        <v>0</v>
      </c>
      <c r="AO53">
        <v>12.783355200000003</v>
      </c>
      <c r="AP53">
        <v>4.1633524800000004</v>
      </c>
      <c r="AQ53">
        <v>21.572980000000001</v>
      </c>
      <c r="AR53">
        <v>8.7277824000000006</v>
      </c>
      <c r="AS53">
        <v>9.4529894399999996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22.269050608028479</v>
      </c>
      <c r="BB53">
        <f t="shared" si="0"/>
        <v>650.51194607508637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77.006194755661497</v>
      </c>
      <c r="L54">
        <v>65.001505633321955</v>
      </c>
      <c r="M54">
        <v>31.893884892086334</v>
      </c>
      <c r="N54">
        <v>51.87943262411347</v>
      </c>
      <c r="O54">
        <v>73.287163899807652</v>
      </c>
      <c r="P54">
        <v>24.821707979906119</v>
      </c>
      <c r="Q54">
        <v>4.0038301369863021</v>
      </c>
      <c r="R54">
        <v>7.9936997827975684</v>
      </c>
      <c r="S54">
        <v>4.995728749136144</v>
      </c>
      <c r="T54">
        <v>0</v>
      </c>
      <c r="U54">
        <v>51.762435912633741</v>
      </c>
      <c r="V54">
        <v>2.999337016574585</v>
      </c>
      <c r="W54">
        <v>5.0017023404255312</v>
      </c>
      <c r="X54">
        <v>30.006287854063817</v>
      </c>
      <c r="Y54">
        <v>0</v>
      </c>
      <c r="Z54">
        <v>0</v>
      </c>
      <c r="AA54">
        <v>0</v>
      </c>
      <c r="AB54">
        <v>11.568563136</v>
      </c>
      <c r="AC54">
        <v>8.5094042543999997</v>
      </c>
      <c r="AD54">
        <v>16.071074640000003</v>
      </c>
      <c r="AE54">
        <v>21.712535395200003</v>
      </c>
      <c r="AF54">
        <v>20.504999999999999</v>
      </c>
      <c r="AG54">
        <v>27.096356160000003</v>
      </c>
      <c r="AH54">
        <v>33.273792</v>
      </c>
      <c r="AI54">
        <v>0</v>
      </c>
      <c r="AJ54">
        <v>0</v>
      </c>
      <c r="AK54">
        <v>11.148000000000001</v>
      </c>
      <c r="AL54">
        <v>35.542899999999996</v>
      </c>
      <c r="AM54">
        <v>0</v>
      </c>
      <c r="AN54">
        <v>0</v>
      </c>
      <c r="AO54">
        <v>12.783355200000003</v>
      </c>
      <c r="AP54">
        <v>4.1633524800000004</v>
      </c>
      <c r="AQ54">
        <v>21.572980000000001</v>
      </c>
      <c r="AR54">
        <v>8.7277824000000006</v>
      </c>
      <c r="AS54">
        <v>9.4529894399999996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22.269050608028479</v>
      </c>
      <c r="BB54">
        <f t="shared" si="0"/>
        <v>650.51194607508637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77.006194755661497</v>
      </c>
      <c r="L55">
        <v>65.000943054773586</v>
      </c>
      <c r="M55">
        <v>31.893884892086334</v>
      </c>
      <c r="N55">
        <v>51.87943262411347</v>
      </c>
      <c r="O55">
        <v>73.287163899807652</v>
      </c>
      <c r="P55">
        <v>24.821707979906119</v>
      </c>
      <c r="Q55">
        <v>4.0038301369863021</v>
      </c>
      <c r="R55">
        <v>7.9936997827975684</v>
      </c>
      <c r="S55">
        <v>4.995728749136144</v>
      </c>
      <c r="T55">
        <v>0</v>
      </c>
      <c r="U55">
        <v>51.762435912633741</v>
      </c>
      <c r="V55">
        <v>2.999337016574585</v>
      </c>
      <c r="W55">
        <v>5.0017023404255312</v>
      </c>
      <c r="X55">
        <v>30.006287854063817</v>
      </c>
      <c r="Y55">
        <v>0</v>
      </c>
      <c r="Z55">
        <v>0</v>
      </c>
      <c r="AA55">
        <v>0</v>
      </c>
      <c r="AB55">
        <v>11.568563136</v>
      </c>
      <c r="AC55">
        <v>8.5094042543999997</v>
      </c>
      <c r="AD55">
        <v>16.071074640000003</v>
      </c>
      <c r="AE55">
        <v>21.712535395200003</v>
      </c>
      <c r="AF55">
        <v>20.504999999999999</v>
      </c>
      <c r="AG55">
        <v>27.096356160000003</v>
      </c>
      <c r="AH55">
        <v>33.273792</v>
      </c>
      <c r="AI55">
        <v>0</v>
      </c>
      <c r="AJ55">
        <v>0</v>
      </c>
      <c r="AK55">
        <v>11.148000000000001</v>
      </c>
      <c r="AL55">
        <v>35.542899999999996</v>
      </c>
      <c r="AM55">
        <v>0</v>
      </c>
      <c r="AN55">
        <v>0</v>
      </c>
      <c r="AO55">
        <v>12.783355200000003</v>
      </c>
      <c r="AP55">
        <v>4.1633524800000004</v>
      </c>
      <c r="AQ55">
        <v>21.572980000000001</v>
      </c>
      <c r="AR55">
        <v>8.7277824000000006</v>
      </c>
      <c r="AS55">
        <v>9.4529894399999996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22.269031962836486</v>
      </c>
      <c r="BB55">
        <f t="shared" si="0"/>
        <v>650.51140214173006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77.006194755661497</v>
      </c>
      <c r="L56">
        <v>65.001190426377661</v>
      </c>
      <c r="M56">
        <v>31.893884892086334</v>
      </c>
      <c r="N56">
        <v>51.87943262411347</v>
      </c>
      <c r="O56">
        <v>73.287163899807652</v>
      </c>
      <c r="P56">
        <v>24.821707979906119</v>
      </c>
      <c r="Q56">
        <v>4.0038301369863021</v>
      </c>
      <c r="R56">
        <v>7.9936997827975684</v>
      </c>
      <c r="S56">
        <v>4.995728749136144</v>
      </c>
      <c r="T56">
        <v>0</v>
      </c>
      <c r="U56">
        <v>51.762435912633741</v>
      </c>
      <c r="V56">
        <v>2.999337016574585</v>
      </c>
      <c r="W56">
        <v>5.0017023404255312</v>
      </c>
      <c r="X56">
        <v>30.006287854063817</v>
      </c>
      <c r="Y56">
        <v>0</v>
      </c>
      <c r="Z56">
        <v>0</v>
      </c>
      <c r="AA56">
        <v>0</v>
      </c>
      <c r="AB56">
        <v>11.568563136</v>
      </c>
      <c r="AC56">
        <v>8.5094042543999997</v>
      </c>
      <c r="AD56">
        <v>16.071074640000003</v>
      </c>
      <c r="AE56">
        <v>21.712535395200003</v>
      </c>
      <c r="AF56">
        <v>20.504999999999999</v>
      </c>
      <c r="AG56">
        <v>27.096356160000003</v>
      </c>
      <c r="AH56">
        <v>33.273792</v>
      </c>
      <c r="AI56">
        <v>0</v>
      </c>
      <c r="AJ56">
        <v>0</v>
      </c>
      <c r="AK56">
        <v>11.148000000000001</v>
      </c>
      <c r="AL56">
        <v>35.542899999999996</v>
      </c>
      <c r="AM56">
        <v>0</v>
      </c>
      <c r="AN56">
        <v>0</v>
      </c>
      <c r="AO56">
        <v>12.783355200000003</v>
      </c>
      <c r="AP56">
        <v>4.1633524800000004</v>
      </c>
      <c r="AQ56">
        <v>21.572980000000001</v>
      </c>
      <c r="AR56">
        <v>10.667289599999998</v>
      </c>
      <c r="AS56">
        <v>9.4529894399999996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22.333238014836571</v>
      </c>
      <c r="BB56">
        <f t="shared" si="0"/>
        <v>652.38695066133403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77.006194755661497</v>
      </c>
      <c r="L57">
        <v>65.002108564440434</v>
      </c>
      <c r="M57">
        <v>31.893884892086334</v>
      </c>
      <c r="N57">
        <v>51.87943262411347</v>
      </c>
      <c r="O57">
        <v>73.287163899807652</v>
      </c>
      <c r="P57">
        <v>24.821707979906119</v>
      </c>
      <c r="Q57">
        <v>4.0038301369863021</v>
      </c>
      <c r="R57">
        <v>7.9936997827975684</v>
      </c>
      <c r="S57">
        <v>4.995728749136144</v>
      </c>
      <c r="T57">
        <v>0</v>
      </c>
      <c r="U57">
        <v>51.762435912633741</v>
      </c>
      <c r="V57">
        <v>2.999337016574585</v>
      </c>
      <c r="W57">
        <v>5.0017023404255312</v>
      </c>
      <c r="X57">
        <v>30.006287854063817</v>
      </c>
      <c r="Y57">
        <v>0</v>
      </c>
      <c r="Z57">
        <v>2.8784289599999999</v>
      </c>
      <c r="AA57">
        <v>0</v>
      </c>
      <c r="AB57">
        <v>11.568563136</v>
      </c>
      <c r="AC57">
        <v>8.5094042543999997</v>
      </c>
      <c r="AD57">
        <v>16.071074640000003</v>
      </c>
      <c r="AE57">
        <v>21.712535395200003</v>
      </c>
      <c r="AF57">
        <v>20.504999999999999</v>
      </c>
      <c r="AG57">
        <v>27.096356160000003</v>
      </c>
      <c r="AH57">
        <v>33.273792</v>
      </c>
      <c r="AI57">
        <v>1.3977540000000004</v>
      </c>
      <c r="AJ57">
        <v>0</v>
      </c>
      <c r="AK57">
        <v>11.148000000000001</v>
      </c>
      <c r="AL57">
        <v>35.542899999999996</v>
      </c>
      <c r="AM57">
        <v>0</v>
      </c>
      <c r="AN57">
        <v>0</v>
      </c>
      <c r="AO57">
        <v>12.783355200000003</v>
      </c>
      <c r="AP57">
        <v>4.1633524800000004</v>
      </c>
      <c r="AQ57">
        <v>21.572980000000001</v>
      </c>
      <c r="AR57">
        <v>10.667289599999998</v>
      </c>
      <c r="AS57">
        <v>9.4529894399999996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22.474810267606475</v>
      </c>
      <c r="BB57">
        <f t="shared" si="0"/>
        <v>656.52247950662684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77.006194755661497</v>
      </c>
      <c r="L58">
        <v>65.001505633321955</v>
      </c>
      <c r="M58">
        <v>31.893884892086334</v>
      </c>
      <c r="N58">
        <v>51.87943262411347</v>
      </c>
      <c r="O58">
        <v>73.287163899807652</v>
      </c>
      <c r="P58">
        <v>24.821707979906119</v>
      </c>
      <c r="Q58">
        <v>4.0038301369863021</v>
      </c>
      <c r="R58">
        <v>7.9936997827975684</v>
      </c>
      <c r="S58">
        <v>4.995728749136144</v>
      </c>
      <c r="T58">
        <v>0</v>
      </c>
      <c r="U58">
        <v>51.762435912633741</v>
      </c>
      <c r="V58">
        <v>2.9996420901932712</v>
      </c>
      <c r="W58">
        <v>4.9979357832618021</v>
      </c>
      <c r="X58">
        <v>29.749378389700549</v>
      </c>
      <c r="Y58">
        <v>0</v>
      </c>
      <c r="Z58">
        <v>2.8784289599999999</v>
      </c>
      <c r="AA58">
        <v>0</v>
      </c>
      <c r="AB58">
        <v>11.568563136</v>
      </c>
      <c r="AC58">
        <v>8.5094042543999997</v>
      </c>
      <c r="AD58">
        <v>16.071074640000003</v>
      </c>
      <c r="AE58">
        <v>21.712535395200003</v>
      </c>
      <c r="AF58">
        <v>20.504999999999999</v>
      </c>
      <c r="AG58">
        <v>27.096356160000003</v>
      </c>
      <c r="AH58">
        <v>33.273792</v>
      </c>
      <c r="AI58">
        <v>6.1501176000000006</v>
      </c>
      <c r="AJ58">
        <v>0</v>
      </c>
      <c r="AK58">
        <v>11.148000000000001</v>
      </c>
      <c r="AL58">
        <v>35.542899999999996</v>
      </c>
      <c r="AM58">
        <v>0</v>
      </c>
      <c r="AN58">
        <v>0</v>
      </c>
      <c r="AO58">
        <v>12.783355200000003</v>
      </c>
      <c r="AP58">
        <v>4.1633524800000004</v>
      </c>
      <c r="AQ58">
        <v>32.359470000000002</v>
      </c>
      <c r="AR58">
        <v>10.667289599999998</v>
      </c>
      <c r="AS58">
        <v>9.4529894399999996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22.980507764152645</v>
      </c>
      <c r="BB58">
        <f t="shared" si="0"/>
        <v>671.29466173105391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77.006194755661497</v>
      </c>
      <c r="L59">
        <v>65.001505633321955</v>
      </c>
      <c r="M59">
        <v>31.893884892086334</v>
      </c>
      <c r="N59">
        <v>51.87943262411347</v>
      </c>
      <c r="O59">
        <v>73.287163899807652</v>
      </c>
      <c r="P59">
        <v>24.821707979906119</v>
      </c>
      <c r="Q59">
        <v>4.0038301369863021</v>
      </c>
      <c r="R59">
        <v>7.9936997827975684</v>
      </c>
      <c r="S59">
        <v>4.995728749136144</v>
      </c>
      <c r="T59">
        <v>0</v>
      </c>
      <c r="U59">
        <v>51.762435912633741</v>
      </c>
      <c r="V59">
        <v>2.9996420901932712</v>
      </c>
      <c r="W59">
        <v>4.9979357832618021</v>
      </c>
      <c r="X59">
        <v>29.749378389700549</v>
      </c>
      <c r="Y59">
        <v>0</v>
      </c>
      <c r="Z59">
        <v>2.8784289599999999</v>
      </c>
      <c r="AA59">
        <v>0</v>
      </c>
      <c r="AB59">
        <v>11.568563136</v>
      </c>
      <c r="AC59">
        <v>8.5094042543999997</v>
      </c>
      <c r="AD59">
        <v>16.071074640000003</v>
      </c>
      <c r="AE59">
        <v>21.712535395200003</v>
      </c>
      <c r="AF59">
        <v>20.504999999999999</v>
      </c>
      <c r="AG59">
        <v>27.096356160000003</v>
      </c>
      <c r="AH59">
        <v>33.273792</v>
      </c>
      <c r="AI59">
        <v>6.1501176000000006</v>
      </c>
      <c r="AJ59">
        <v>0</v>
      </c>
      <c r="AK59">
        <v>11.148000000000001</v>
      </c>
      <c r="AL59">
        <v>35.542899999999996</v>
      </c>
      <c r="AM59">
        <v>0</v>
      </c>
      <c r="AN59">
        <v>0</v>
      </c>
      <c r="AO59">
        <v>12.783355200000003</v>
      </c>
      <c r="AP59">
        <v>4.1633524800000004</v>
      </c>
      <c r="AQ59">
        <v>32.359470000000002</v>
      </c>
      <c r="AR59">
        <v>10.667289599999998</v>
      </c>
      <c r="AS59">
        <v>9.4529894399999996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22.980507764152645</v>
      </c>
      <c r="BB59">
        <f t="shared" si="0"/>
        <v>671.29466173105391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77.006194755661497</v>
      </c>
      <c r="L60">
        <v>65.001505633321955</v>
      </c>
      <c r="M60">
        <v>31.893884892086334</v>
      </c>
      <c r="N60">
        <v>51.87943262411347</v>
      </c>
      <c r="O60">
        <v>73.287163899807652</v>
      </c>
      <c r="P60">
        <v>24.821707979906119</v>
      </c>
      <c r="Q60">
        <v>4.0038301369863021</v>
      </c>
      <c r="R60">
        <v>7.9936997827975684</v>
      </c>
      <c r="S60">
        <v>4.995728749136144</v>
      </c>
      <c r="T60">
        <v>0</v>
      </c>
      <c r="U60">
        <v>51.762435912633741</v>
      </c>
      <c r="V60">
        <v>2.9996420901932712</v>
      </c>
      <c r="W60">
        <v>4.9979357832618021</v>
      </c>
      <c r="X60">
        <v>29.749378389700549</v>
      </c>
      <c r="Y60">
        <v>0</v>
      </c>
      <c r="Z60">
        <v>2.8784289599999999</v>
      </c>
      <c r="AA60">
        <v>0</v>
      </c>
      <c r="AB60">
        <v>11.568563136</v>
      </c>
      <c r="AC60">
        <v>8.5094042543999997</v>
      </c>
      <c r="AD60">
        <v>16.071074640000003</v>
      </c>
      <c r="AE60">
        <v>21.712535395200003</v>
      </c>
      <c r="AF60">
        <v>20.504999999999999</v>
      </c>
      <c r="AG60">
        <v>27.096356160000003</v>
      </c>
      <c r="AH60">
        <v>33.273792</v>
      </c>
      <c r="AI60">
        <v>6.1501176000000006</v>
      </c>
      <c r="AJ60">
        <v>0</v>
      </c>
      <c r="AK60">
        <v>11.148000000000001</v>
      </c>
      <c r="AL60">
        <v>35.542899999999996</v>
      </c>
      <c r="AM60">
        <v>0</v>
      </c>
      <c r="AN60">
        <v>0</v>
      </c>
      <c r="AO60">
        <v>12.783355200000003</v>
      </c>
      <c r="AP60">
        <v>4.1633524800000004</v>
      </c>
      <c r="AQ60">
        <v>32.359470000000002</v>
      </c>
      <c r="AR60">
        <v>10.667289599999998</v>
      </c>
      <c r="AS60">
        <v>9.4529894399999996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22.980507764152645</v>
      </c>
      <c r="BB60">
        <f t="shared" si="0"/>
        <v>671.29466173105391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77.006194755661497</v>
      </c>
      <c r="L61">
        <v>65.001505633321955</v>
      </c>
      <c r="M61">
        <v>31.893884892086334</v>
      </c>
      <c r="N61">
        <v>51.87943262411347</v>
      </c>
      <c r="O61">
        <v>73.287163899807652</v>
      </c>
      <c r="P61">
        <v>24.821707979906119</v>
      </c>
      <c r="Q61">
        <v>4.0038301369863021</v>
      </c>
      <c r="R61">
        <v>7.9936997827975684</v>
      </c>
      <c r="S61">
        <v>4.995728749136144</v>
      </c>
      <c r="T61">
        <v>0</v>
      </c>
      <c r="U61">
        <v>51.762435912633741</v>
      </c>
      <c r="V61">
        <v>2.9996420901932712</v>
      </c>
      <c r="W61">
        <v>4.9979357832618021</v>
      </c>
      <c r="X61">
        <v>29.749378389700549</v>
      </c>
      <c r="Y61">
        <v>0</v>
      </c>
      <c r="Z61">
        <v>2.8784289599999999</v>
      </c>
      <c r="AA61">
        <v>0</v>
      </c>
      <c r="AB61">
        <v>11.568563136</v>
      </c>
      <c r="AC61">
        <v>8.5094042543999997</v>
      </c>
      <c r="AD61">
        <v>16.071074640000003</v>
      </c>
      <c r="AE61">
        <v>21.712535395200003</v>
      </c>
      <c r="AF61">
        <v>20.504999999999999</v>
      </c>
      <c r="AG61">
        <v>27.096356160000003</v>
      </c>
      <c r="AH61">
        <v>33.273792</v>
      </c>
      <c r="AI61">
        <v>6.1501176000000006</v>
      </c>
      <c r="AJ61">
        <v>0</v>
      </c>
      <c r="AK61">
        <v>11.148000000000001</v>
      </c>
      <c r="AL61">
        <v>43.344999999999999</v>
      </c>
      <c r="AM61">
        <v>0</v>
      </c>
      <c r="AN61">
        <v>0</v>
      </c>
      <c r="AO61">
        <v>12.783355200000003</v>
      </c>
      <c r="AP61">
        <v>4.1633524800000004</v>
      </c>
      <c r="AQ61">
        <v>32.359470000000002</v>
      </c>
      <c r="AR61">
        <v>10.667289599999998</v>
      </c>
      <c r="AS61">
        <v>9.4529894399999996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23.238757423360912</v>
      </c>
      <c r="BB61">
        <f t="shared" si="0"/>
        <v>678.83851207184568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77.006194755661497</v>
      </c>
      <c r="L62">
        <v>65.001505633321955</v>
      </c>
      <c r="M62">
        <v>31.893884892086334</v>
      </c>
      <c r="N62">
        <v>51.87943262411347</v>
      </c>
      <c r="O62">
        <v>73.287163899807652</v>
      </c>
      <c r="P62">
        <v>24.821707979906119</v>
      </c>
      <c r="Q62">
        <v>4.0038301369863021</v>
      </c>
      <c r="R62">
        <v>7.9936997827975684</v>
      </c>
      <c r="S62">
        <v>4.995728749136144</v>
      </c>
      <c r="T62">
        <v>0</v>
      </c>
      <c r="U62">
        <v>51.762435912633741</v>
      </c>
      <c r="V62">
        <v>2.9996420901932712</v>
      </c>
      <c r="W62">
        <v>4.9979357832618021</v>
      </c>
      <c r="X62">
        <v>29.749378389700549</v>
      </c>
      <c r="Y62">
        <v>0</v>
      </c>
      <c r="Z62">
        <v>2.8784289599999999</v>
      </c>
      <c r="AA62">
        <v>0</v>
      </c>
      <c r="AB62">
        <v>5.7374452799999993</v>
      </c>
      <c r="AC62">
        <v>8.5094042543999997</v>
      </c>
      <c r="AD62">
        <v>16.071074640000003</v>
      </c>
      <c r="AE62">
        <v>21.712535395200003</v>
      </c>
      <c r="AF62">
        <v>20.504999999999999</v>
      </c>
      <c r="AG62">
        <v>27.096356160000003</v>
      </c>
      <c r="AH62">
        <v>33.273792</v>
      </c>
      <c r="AI62">
        <v>6.1501176000000006</v>
      </c>
      <c r="AJ62">
        <v>0</v>
      </c>
      <c r="AK62">
        <v>11.148000000000001</v>
      </c>
      <c r="AL62">
        <v>43.344999999999999</v>
      </c>
      <c r="AM62">
        <v>0</v>
      </c>
      <c r="AN62">
        <v>0</v>
      </c>
      <c r="AO62">
        <v>12.783355200000003</v>
      </c>
      <c r="AP62">
        <v>4.1633524800000004</v>
      </c>
      <c r="AQ62">
        <v>32.359470000000002</v>
      </c>
      <c r="AR62">
        <v>10.667289599999998</v>
      </c>
      <c r="AS62">
        <v>9.4529894399999996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23.045747469760908</v>
      </c>
      <c r="BB62">
        <f t="shared" si="0"/>
        <v>673.20040416944551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77.006194755661497</v>
      </c>
      <c r="L63">
        <v>65.001505633321955</v>
      </c>
      <c r="M63">
        <v>31.893884892086334</v>
      </c>
      <c r="N63">
        <v>51.87943262411347</v>
      </c>
      <c r="O63">
        <v>73.287163899807652</v>
      </c>
      <c r="P63">
        <v>24.821707979906119</v>
      </c>
      <c r="Q63">
        <v>4.0038301369863021</v>
      </c>
      <c r="R63">
        <v>7.9936997827975684</v>
      </c>
      <c r="S63">
        <v>4.995728749136144</v>
      </c>
      <c r="T63">
        <v>0</v>
      </c>
      <c r="U63">
        <v>51.762435912633741</v>
      </c>
      <c r="V63">
        <v>2.9996420901932712</v>
      </c>
      <c r="W63">
        <v>4.9979357832618021</v>
      </c>
      <c r="X63">
        <v>29.749378389700549</v>
      </c>
      <c r="Y63">
        <v>0</v>
      </c>
      <c r="Z63">
        <v>2.8784289599999999</v>
      </c>
      <c r="AA63">
        <v>0</v>
      </c>
      <c r="AB63">
        <v>5.7374452799999993</v>
      </c>
      <c r="AC63">
        <v>8.5094042543999997</v>
      </c>
      <c r="AD63">
        <v>16.071074640000003</v>
      </c>
      <c r="AE63">
        <v>21.712535395200003</v>
      </c>
      <c r="AF63">
        <v>20.504999999999999</v>
      </c>
      <c r="AG63">
        <v>27.096356160000003</v>
      </c>
      <c r="AH63">
        <v>33.273792</v>
      </c>
      <c r="AI63">
        <v>6.1501176000000006</v>
      </c>
      <c r="AJ63">
        <v>0</v>
      </c>
      <c r="AK63">
        <v>11.148000000000001</v>
      </c>
      <c r="AL63">
        <v>43.344999999999999</v>
      </c>
      <c r="AM63">
        <v>0</v>
      </c>
      <c r="AN63">
        <v>0</v>
      </c>
      <c r="AO63">
        <v>12.783355200000003</v>
      </c>
      <c r="AP63">
        <v>4.1633524800000004</v>
      </c>
      <c r="AQ63">
        <v>43.145960000000002</v>
      </c>
      <c r="AR63">
        <v>10.667289599999998</v>
      </c>
      <c r="AS63">
        <v>9.4529894399999996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23.40278021944345</v>
      </c>
      <c r="BB63">
        <f t="shared" si="0"/>
        <v>683.62986141976307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77.006194755661497</v>
      </c>
      <c r="L64">
        <v>65.001505633321955</v>
      </c>
      <c r="M64">
        <v>31.893884892086334</v>
      </c>
      <c r="N64">
        <v>51.87943262411347</v>
      </c>
      <c r="O64">
        <v>73.287163899807652</v>
      </c>
      <c r="P64">
        <v>24.821707979906119</v>
      </c>
      <c r="Q64">
        <v>4.0038301369863021</v>
      </c>
      <c r="R64">
        <v>7.9936997827975684</v>
      </c>
      <c r="S64">
        <v>4.995728749136144</v>
      </c>
      <c r="T64">
        <v>0</v>
      </c>
      <c r="U64">
        <v>51.762435912633741</v>
      </c>
      <c r="V64">
        <v>2.9996420901932712</v>
      </c>
      <c r="W64">
        <v>4.9979357832618021</v>
      </c>
      <c r="X64">
        <v>29.749378389700549</v>
      </c>
      <c r="Y64">
        <v>0</v>
      </c>
      <c r="Z64">
        <v>2.8784289599999999</v>
      </c>
      <c r="AA64">
        <v>0</v>
      </c>
      <c r="AB64">
        <v>5.7374452799999993</v>
      </c>
      <c r="AC64">
        <v>8.5094042543999997</v>
      </c>
      <c r="AD64">
        <v>16.071074640000003</v>
      </c>
      <c r="AE64">
        <v>21.712535395200003</v>
      </c>
      <c r="AF64">
        <v>20.504999999999999</v>
      </c>
      <c r="AG64">
        <v>27.096356160000003</v>
      </c>
      <c r="AH64">
        <v>33.273792</v>
      </c>
      <c r="AI64">
        <v>6.1501176000000006</v>
      </c>
      <c r="AJ64">
        <v>0</v>
      </c>
      <c r="AK64">
        <v>11.148000000000001</v>
      </c>
      <c r="AL64">
        <v>43.344999999999999</v>
      </c>
      <c r="AM64">
        <v>0</v>
      </c>
      <c r="AN64">
        <v>0</v>
      </c>
      <c r="AO64">
        <v>12.783355200000003</v>
      </c>
      <c r="AP64">
        <v>4.1633524800000004</v>
      </c>
      <c r="AQ64">
        <v>43.145960000000002</v>
      </c>
      <c r="AR64">
        <v>10.667289599999998</v>
      </c>
      <c r="AS64">
        <v>9.4529894399999996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23.40278021944345</v>
      </c>
      <c r="BB64">
        <f t="shared" si="0"/>
        <v>683.62986141976307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77.006194755661497</v>
      </c>
      <c r="L65">
        <v>65.001505633321955</v>
      </c>
      <c r="M65">
        <v>31.893884892086334</v>
      </c>
      <c r="N65">
        <v>51.87943262411347</v>
      </c>
      <c r="O65">
        <v>73.287163899807652</v>
      </c>
      <c r="P65">
        <v>24.821707979906119</v>
      </c>
      <c r="Q65">
        <v>4.0038301369863021</v>
      </c>
      <c r="R65">
        <v>7.9936997827975684</v>
      </c>
      <c r="S65">
        <v>4.995728749136144</v>
      </c>
      <c r="T65">
        <v>0</v>
      </c>
      <c r="U65">
        <v>51.762435912633741</v>
      </c>
      <c r="V65">
        <v>2.9996420901932712</v>
      </c>
      <c r="W65">
        <v>5.0017023404255312</v>
      </c>
      <c r="X65">
        <v>29.749378389700549</v>
      </c>
      <c r="Y65">
        <v>0</v>
      </c>
      <c r="Z65">
        <v>2.8784289599999999</v>
      </c>
      <c r="AA65">
        <v>0</v>
      </c>
      <c r="AB65">
        <v>5.7374452799999993</v>
      </c>
      <c r="AC65">
        <v>8.5094042543999997</v>
      </c>
      <c r="AD65">
        <v>16.071074640000003</v>
      </c>
      <c r="AE65">
        <v>21.712535395200003</v>
      </c>
      <c r="AF65">
        <v>20.504999999999999</v>
      </c>
      <c r="AG65">
        <v>27.096356160000003</v>
      </c>
      <c r="AH65">
        <v>33.273792</v>
      </c>
      <c r="AI65">
        <v>6.1501176000000006</v>
      </c>
      <c r="AJ65">
        <v>0</v>
      </c>
      <c r="AK65">
        <v>11.148000000000001</v>
      </c>
      <c r="AL65">
        <v>43.344999999999999</v>
      </c>
      <c r="AM65">
        <v>0</v>
      </c>
      <c r="AN65">
        <v>0</v>
      </c>
      <c r="AO65">
        <v>12.783355200000003</v>
      </c>
      <c r="AP65">
        <v>4.1633524800000004</v>
      </c>
      <c r="AQ65">
        <v>43.145960000000002</v>
      </c>
      <c r="AR65">
        <v>10.667289599999998</v>
      </c>
      <c r="AS65">
        <v>9.4529894399999996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23.402904892669639</v>
      </c>
      <c r="BB65">
        <f t="shared" si="0"/>
        <v>683.63350330370065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77.006194755661497</v>
      </c>
      <c r="L66">
        <v>65.001505633321955</v>
      </c>
      <c r="M66">
        <v>31.893884892086334</v>
      </c>
      <c r="N66">
        <v>51.87943262411347</v>
      </c>
      <c r="O66">
        <v>73.287163899807652</v>
      </c>
      <c r="P66">
        <v>24.821707979906119</v>
      </c>
      <c r="Q66">
        <v>4.0038301369863021</v>
      </c>
      <c r="R66">
        <v>7.9936997827975684</v>
      </c>
      <c r="S66">
        <v>4.995728749136144</v>
      </c>
      <c r="T66">
        <v>0</v>
      </c>
      <c r="U66">
        <v>51.762435912633741</v>
      </c>
      <c r="V66">
        <v>2.9996420901932712</v>
      </c>
      <c r="W66">
        <v>5.0017023404255312</v>
      </c>
      <c r="X66">
        <v>29.749378389700549</v>
      </c>
      <c r="Y66">
        <v>0</v>
      </c>
      <c r="Z66">
        <v>2.8784289599999999</v>
      </c>
      <c r="AA66">
        <v>0</v>
      </c>
      <c r="AB66">
        <v>5.7374452799999993</v>
      </c>
      <c r="AC66">
        <v>4.2505073280000012</v>
      </c>
      <c r="AD66">
        <v>16.071074640000003</v>
      </c>
      <c r="AE66">
        <v>21.712535395200003</v>
      </c>
      <c r="AF66">
        <v>20.504999999999999</v>
      </c>
      <c r="AG66">
        <v>27.096356160000003</v>
      </c>
      <c r="AH66">
        <v>47.87266824000001</v>
      </c>
      <c r="AI66">
        <v>6.1501176000000006</v>
      </c>
      <c r="AJ66">
        <v>0</v>
      </c>
      <c r="AK66">
        <v>11.148000000000001</v>
      </c>
      <c r="AL66">
        <v>43.344999999999999</v>
      </c>
      <c r="AM66">
        <v>0</v>
      </c>
      <c r="AN66">
        <v>0</v>
      </c>
      <c r="AO66">
        <v>12.783355200000003</v>
      </c>
      <c r="AP66">
        <v>4.1633524800000004</v>
      </c>
      <c r="AQ66">
        <v>43.145960000000002</v>
      </c>
      <c r="AR66">
        <v>23.274086400000002</v>
      </c>
      <c r="AS66">
        <v>9.4529894399999996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24.162443318269649</v>
      </c>
      <c r="BB66">
        <f t="shared" si="0"/>
        <v>705.82074099170063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80.214917988055745</v>
      </c>
      <c r="L67">
        <v>65.001505633321955</v>
      </c>
      <c r="M67">
        <v>31.893884892086334</v>
      </c>
      <c r="N67">
        <v>51.87943262411347</v>
      </c>
      <c r="O67">
        <v>73.287163899807652</v>
      </c>
      <c r="P67">
        <v>24.821707979906119</v>
      </c>
      <c r="Q67">
        <v>4.0038301369863021</v>
      </c>
      <c r="R67">
        <v>7.9936997827975684</v>
      </c>
      <c r="S67">
        <v>4.995728749136144</v>
      </c>
      <c r="T67">
        <v>0</v>
      </c>
      <c r="U67">
        <v>51.226039857459426</v>
      </c>
      <c r="V67">
        <v>2.9996420901932712</v>
      </c>
      <c r="W67">
        <v>5.0017023404255312</v>
      </c>
      <c r="X67">
        <v>29.749378389700549</v>
      </c>
      <c r="Y67">
        <v>0</v>
      </c>
      <c r="Z67">
        <v>2.8784289599999999</v>
      </c>
      <c r="AA67">
        <v>0</v>
      </c>
      <c r="AB67">
        <v>11.568563136</v>
      </c>
      <c r="AC67">
        <v>8.5010146560000006</v>
      </c>
      <c r="AD67">
        <v>16.071074640000003</v>
      </c>
      <c r="AE67">
        <v>21.712535395200003</v>
      </c>
      <c r="AF67">
        <v>20.504999999999999</v>
      </c>
      <c r="AG67">
        <v>27.096356160000003</v>
      </c>
      <c r="AH67">
        <v>51.366416399999999</v>
      </c>
      <c r="AI67">
        <v>6.1501176000000006</v>
      </c>
      <c r="AJ67">
        <v>0</v>
      </c>
      <c r="AK67">
        <v>11.148000000000001</v>
      </c>
      <c r="AL67">
        <v>43.344999999999999</v>
      </c>
      <c r="AM67">
        <v>0</v>
      </c>
      <c r="AN67">
        <v>0</v>
      </c>
      <c r="AO67">
        <v>12.783355200000003</v>
      </c>
      <c r="AP67">
        <v>4.1633524800000004</v>
      </c>
      <c r="AQ67">
        <v>43.145960000000002</v>
      </c>
      <c r="AR67">
        <v>8.7277824000000006</v>
      </c>
      <c r="AS67">
        <v>9.4529894399999996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24.21875886568845</v>
      </c>
      <c r="BB67">
        <f t="shared" si="0"/>
        <v>707.46582196550185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80.193003126197027</v>
      </c>
      <c r="L68">
        <v>65.001505633321955</v>
      </c>
      <c r="M68">
        <v>31.893884892086334</v>
      </c>
      <c r="N68">
        <v>51.87943262411347</v>
      </c>
      <c r="O68">
        <v>73.287163899807652</v>
      </c>
      <c r="P68">
        <v>24.821707979906119</v>
      </c>
      <c r="Q68">
        <v>4.0038301369863021</v>
      </c>
      <c r="R68">
        <v>7.9936997827975684</v>
      </c>
      <c r="S68">
        <v>4.995728749136144</v>
      </c>
      <c r="T68">
        <v>0</v>
      </c>
      <c r="U68">
        <v>51.226039857459426</v>
      </c>
      <c r="V68">
        <v>2.9996420901932712</v>
      </c>
      <c r="W68">
        <v>5.0017023404255312</v>
      </c>
      <c r="X68">
        <v>29.749378389700549</v>
      </c>
      <c r="Y68">
        <v>0</v>
      </c>
      <c r="Z68">
        <v>2.8784289599999999</v>
      </c>
      <c r="AA68">
        <v>0</v>
      </c>
      <c r="AB68">
        <v>11.568563136</v>
      </c>
      <c r="AC68">
        <v>8.5010146560000006</v>
      </c>
      <c r="AD68">
        <v>16.071074640000003</v>
      </c>
      <c r="AE68">
        <v>21.712535395200003</v>
      </c>
      <c r="AF68">
        <v>20.504999999999999</v>
      </c>
      <c r="AG68">
        <v>27.096356160000003</v>
      </c>
      <c r="AH68">
        <v>51.366416399999999</v>
      </c>
      <c r="AI68">
        <v>6.1501176000000006</v>
      </c>
      <c r="AJ68">
        <v>0</v>
      </c>
      <c r="AK68">
        <v>11.148000000000001</v>
      </c>
      <c r="AL68">
        <v>43.344999999999999</v>
      </c>
      <c r="AM68">
        <v>0</v>
      </c>
      <c r="AN68">
        <v>0</v>
      </c>
      <c r="AO68">
        <v>12.783355200000003</v>
      </c>
      <c r="AP68">
        <v>4.1633524800000004</v>
      </c>
      <c r="AQ68">
        <v>43.145960000000002</v>
      </c>
      <c r="AR68">
        <v>8.7277824000000006</v>
      </c>
      <c r="AS68">
        <v>14.297646528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24.378391589188496</v>
      </c>
      <c r="BB68">
        <f t="shared" ref="BB68:BB99" si="1">SUM(B68:AZ68)-BA68</f>
        <v>712.12893146814304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80.220424167219647</v>
      </c>
      <c r="L69">
        <v>65.001505633321955</v>
      </c>
      <c r="M69">
        <v>31.893884892086334</v>
      </c>
      <c r="N69">
        <v>51.87943262411347</v>
      </c>
      <c r="O69">
        <v>73.287163899807652</v>
      </c>
      <c r="P69">
        <v>24.821707979906119</v>
      </c>
      <c r="Q69">
        <v>0</v>
      </c>
      <c r="R69">
        <v>0</v>
      </c>
      <c r="S69">
        <v>0</v>
      </c>
      <c r="T69">
        <v>0</v>
      </c>
      <c r="U69">
        <v>51.226039857459426</v>
      </c>
      <c r="V69">
        <v>0</v>
      </c>
      <c r="W69">
        <v>0</v>
      </c>
      <c r="X69">
        <v>3.5577619055332604E-3</v>
      </c>
      <c r="Y69">
        <v>0</v>
      </c>
      <c r="Z69">
        <v>2.8784289599999999</v>
      </c>
      <c r="AA69">
        <v>0</v>
      </c>
      <c r="AB69">
        <v>11.568563136</v>
      </c>
      <c r="AC69">
        <v>8.5010146560000006</v>
      </c>
      <c r="AD69">
        <v>16.071074640000003</v>
      </c>
      <c r="AE69">
        <v>21.712535395200003</v>
      </c>
      <c r="AF69">
        <v>20.504999999999999</v>
      </c>
      <c r="AG69">
        <v>27.096356160000003</v>
      </c>
      <c r="AH69">
        <v>51.366416399999999</v>
      </c>
      <c r="AI69">
        <v>6.1501176000000006</v>
      </c>
      <c r="AJ69">
        <v>0</v>
      </c>
      <c r="AK69">
        <v>11.148000000000001</v>
      </c>
      <c r="AL69">
        <v>43.344999999999999</v>
      </c>
      <c r="AM69">
        <v>0</v>
      </c>
      <c r="AN69">
        <v>0</v>
      </c>
      <c r="AO69">
        <v>12.783355200000003</v>
      </c>
      <c r="AP69">
        <v>4.1633524800000004</v>
      </c>
      <c r="AQ69">
        <v>43.145960000000002</v>
      </c>
      <c r="AR69">
        <v>8.7277824000000006</v>
      </c>
      <c r="AS69">
        <v>7.0897420800000006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22.328809614472092</v>
      </c>
      <c r="BB69">
        <f t="shared" si="1"/>
        <v>652.25760630854813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80.189451779042216</v>
      </c>
      <c r="L70">
        <v>65.001505633321955</v>
      </c>
      <c r="M70">
        <v>31.893884892086334</v>
      </c>
      <c r="N70">
        <v>51.87943262411347</v>
      </c>
      <c r="O70">
        <v>73.287163899807652</v>
      </c>
      <c r="P70">
        <v>24.821707979906119</v>
      </c>
      <c r="Q70">
        <v>1.0235516427221172</v>
      </c>
      <c r="R70">
        <v>0</v>
      </c>
      <c r="S70">
        <v>0</v>
      </c>
      <c r="T70">
        <v>0</v>
      </c>
      <c r="U70">
        <v>51.226039857459426</v>
      </c>
      <c r="V70">
        <v>0</v>
      </c>
      <c r="W70">
        <v>0</v>
      </c>
      <c r="X70">
        <v>3.5577619055332604E-3</v>
      </c>
      <c r="Y70">
        <v>0</v>
      </c>
      <c r="Z70">
        <v>2.8784289599999999</v>
      </c>
      <c r="AA70">
        <v>0</v>
      </c>
      <c r="AB70">
        <v>11.568563136</v>
      </c>
      <c r="AC70">
        <v>8.5010146560000006</v>
      </c>
      <c r="AD70">
        <v>16.071074640000003</v>
      </c>
      <c r="AE70">
        <v>21.712535395200003</v>
      </c>
      <c r="AF70">
        <v>20.504999999999999</v>
      </c>
      <c r="AG70">
        <v>27.096356160000003</v>
      </c>
      <c r="AH70">
        <v>51.366416399999999</v>
      </c>
      <c r="AI70">
        <v>6.1501176000000006</v>
      </c>
      <c r="AJ70">
        <v>0</v>
      </c>
      <c r="AK70">
        <v>11.148000000000001</v>
      </c>
      <c r="AL70">
        <v>43.344999999999999</v>
      </c>
      <c r="AM70">
        <v>0</v>
      </c>
      <c r="AN70">
        <v>0</v>
      </c>
      <c r="AO70">
        <v>12.783355200000003</v>
      </c>
      <c r="AP70">
        <v>4.1633524800000004</v>
      </c>
      <c r="AQ70">
        <v>43.145960000000002</v>
      </c>
      <c r="AR70">
        <v>8.7277824000000006</v>
      </c>
      <c r="AS70">
        <v>7.0897420800000006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22.361663850539962</v>
      </c>
      <c r="BB70">
        <f t="shared" si="1"/>
        <v>653.21733132702491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83.221321847631245</v>
      </c>
      <c r="L71">
        <v>65.001505633321955</v>
      </c>
      <c r="M71">
        <v>31.893884892086334</v>
      </c>
      <c r="N71">
        <v>51.87943262411347</v>
      </c>
      <c r="O71">
        <v>73.287163899807652</v>
      </c>
      <c r="P71">
        <v>24.821707979906119</v>
      </c>
      <c r="Q71">
        <v>1.0545232026390197</v>
      </c>
      <c r="R71">
        <v>0</v>
      </c>
      <c r="S71">
        <v>0</v>
      </c>
      <c r="T71">
        <v>0</v>
      </c>
      <c r="U71">
        <v>51.226039857459426</v>
      </c>
      <c r="V71">
        <v>0</v>
      </c>
      <c r="W71">
        <v>0</v>
      </c>
      <c r="X71">
        <v>3.5577619055332604E-3</v>
      </c>
      <c r="Y71">
        <v>0</v>
      </c>
      <c r="Z71">
        <v>2.8784289599999999</v>
      </c>
      <c r="AA71">
        <v>0</v>
      </c>
      <c r="AB71">
        <v>11.568563136</v>
      </c>
      <c r="AC71">
        <v>8.5010146560000006</v>
      </c>
      <c r="AD71">
        <v>16.071074640000003</v>
      </c>
      <c r="AE71">
        <v>21.712535395200003</v>
      </c>
      <c r="AF71">
        <v>20.504999999999999</v>
      </c>
      <c r="AG71">
        <v>27.096356160000003</v>
      </c>
      <c r="AH71">
        <v>51.366416399999999</v>
      </c>
      <c r="AI71">
        <v>1.3977540000000004</v>
      </c>
      <c r="AJ71">
        <v>0</v>
      </c>
      <c r="AK71">
        <v>11.148000000000001</v>
      </c>
      <c r="AL71">
        <v>35.542899999999996</v>
      </c>
      <c r="AM71">
        <v>0</v>
      </c>
      <c r="AN71">
        <v>0</v>
      </c>
      <c r="AO71">
        <v>12.783355200000003</v>
      </c>
      <c r="AP71">
        <v>4.1633524800000004</v>
      </c>
      <c r="AQ71">
        <v>43.145960000000002</v>
      </c>
      <c r="AR71">
        <v>8.7277824000000006</v>
      </c>
      <c r="AS71">
        <v>7.0897420800000006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22.047491405398453</v>
      </c>
      <c r="BB71">
        <f t="shared" si="1"/>
        <v>644.03988180067222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77.001043452661335</v>
      </c>
      <c r="L72">
        <v>65.001505633321955</v>
      </c>
      <c r="M72">
        <v>31.893884892086334</v>
      </c>
      <c r="N72">
        <v>51.87943262411347</v>
      </c>
      <c r="O72">
        <v>73.287163899807652</v>
      </c>
      <c r="P72">
        <v>24.821707979906119</v>
      </c>
      <c r="Q72">
        <v>0</v>
      </c>
      <c r="R72">
        <v>0</v>
      </c>
      <c r="S72">
        <v>0</v>
      </c>
      <c r="T72">
        <v>0</v>
      </c>
      <c r="U72">
        <v>51.226039857459426</v>
      </c>
      <c r="V72">
        <v>0</v>
      </c>
      <c r="W72">
        <v>0</v>
      </c>
      <c r="X72">
        <v>30.00355767562278</v>
      </c>
      <c r="Y72">
        <v>0</v>
      </c>
      <c r="Z72">
        <v>2.8784289599999999</v>
      </c>
      <c r="AA72">
        <v>6.1066368000000013</v>
      </c>
      <c r="AB72">
        <v>11.568563136</v>
      </c>
      <c r="AC72">
        <v>8.5010146560000006</v>
      </c>
      <c r="AD72">
        <v>16.071074640000003</v>
      </c>
      <c r="AE72">
        <v>21.712535395200003</v>
      </c>
      <c r="AF72">
        <v>20.504999999999999</v>
      </c>
      <c r="AG72">
        <v>27.096356160000003</v>
      </c>
      <c r="AH72">
        <v>51.366416399999999</v>
      </c>
      <c r="AI72">
        <v>1.3977540000000004</v>
      </c>
      <c r="AJ72">
        <v>0</v>
      </c>
      <c r="AK72">
        <v>11.148000000000001</v>
      </c>
      <c r="AL72">
        <v>35.542899999999996</v>
      </c>
      <c r="AM72">
        <v>0</v>
      </c>
      <c r="AN72">
        <v>0</v>
      </c>
      <c r="AO72">
        <v>12.783355200000003</v>
      </c>
      <c r="AP72">
        <v>4.1633524800000004</v>
      </c>
      <c r="AQ72">
        <v>43.145960000000002</v>
      </c>
      <c r="AR72">
        <v>10.667289599999998</v>
      </c>
      <c r="AS72">
        <v>7.0897420800000006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23.066023132249605</v>
      </c>
      <c r="BB72">
        <f t="shared" si="1"/>
        <v>673.79269238992958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75.002675520127539</v>
      </c>
      <c r="L73">
        <v>65.001519296373402</v>
      </c>
      <c r="M73">
        <v>31.893884892086334</v>
      </c>
      <c r="N73">
        <v>51.87943262411347</v>
      </c>
      <c r="O73">
        <v>73.287163899807652</v>
      </c>
      <c r="P73">
        <v>24.821707979906119</v>
      </c>
      <c r="Q73">
        <v>9.5805215742057843</v>
      </c>
      <c r="R73">
        <v>18.620626853658539</v>
      </c>
      <c r="S73">
        <v>11.592203017241379</v>
      </c>
      <c r="T73">
        <v>0</v>
      </c>
      <c r="U73">
        <v>51.226039857459426</v>
      </c>
      <c r="V73">
        <v>6.9169513827814564</v>
      </c>
      <c r="W73">
        <v>11.808907926179604</v>
      </c>
      <c r="X73">
        <v>61.308027136516486</v>
      </c>
      <c r="Y73">
        <v>0</v>
      </c>
      <c r="Z73">
        <v>2.8784289599999999</v>
      </c>
      <c r="AA73">
        <v>12.340957824</v>
      </c>
      <c r="AB73">
        <v>11.568563136</v>
      </c>
      <c r="AC73">
        <v>8.5010146560000006</v>
      </c>
      <c r="AD73">
        <v>16.071074640000003</v>
      </c>
      <c r="AE73">
        <v>21.712535395200003</v>
      </c>
      <c r="AF73">
        <v>20.504999999999999</v>
      </c>
      <c r="AG73">
        <v>27.096356160000003</v>
      </c>
      <c r="AH73">
        <v>51.366416399999999</v>
      </c>
      <c r="AI73">
        <v>1.3977540000000004</v>
      </c>
      <c r="AJ73">
        <v>0</v>
      </c>
      <c r="AK73">
        <v>11.148000000000001</v>
      </c>
      <c r="AL73">
        <v>35.542899999999996</v>
      </c>
      <c r="AM73">
        <v>0</v>
      </c>
      <c r="AN73">
        <v>0</v>
      </c>
      <c r="AO73">
        <v>12.783355200000003</v>
      </c>
      <c r="AP73">
        <v>4.1633524800000004</v>
      </c>
      <c r="AQ73">
        <v>43.145960000000002</v>
      </c>
      <c r="AR73">
        <v>9.6975359999999995</v>
      </c>
      <c r="AS73">
        <v>7.0897420800000006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26.147298753043778</v>
      </c>
      <c r="BB73">
        <f t="shared" si="1"/>
        <v>763.80131013861353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75.002675520127539</v>
      </c>
      <c r="L74">
        <v>65.001519296373402</v>
      </c>
      <c r="M74">
        <v>31.893884892086334</v>
      </c>
      <c r="N74">
        <v>51.87943262411347</v>
      </c>
      <c r="O74">
        <v>73.287163899807652</v>
      </c>
      <c r="P74">
        <v>24.821707979906119</v>
      </c>
      <c r="Q74">
        <v>9.5805215742057843</v>
      </c>
      <c r="R74">
        <v>18.620626853658539</v>
      </c>
      <c r="S74">
        <v>11.592203017241379</v>
      </c>
      <c r="T74">
        <v>0</v>
      </c>
      <c r="U74">
        <v>51.226039857459426</v>
      </c>
      <c r="V74">
        <v>8.5729735953016544</v>
      </c>
      <c r="W74">
        <v>14.785411349134002</v>
      </c>
      <c r="X74">
        <v>64.794550876820821</v>
      </c>
      <c r="Y74">
        <v>0</v>
      </c>
      <c r="Z74">
        <v>2.8784289599999999</v>
      </c>
      <c r="AA74">
        <v>12.340957824</v>
      </c>
      <c r="AB74">
        <v>11.568563136</v>
      </c>
      <c r="AC74">
        <v>8.5094042543999997</v>
      </c>
      <c r="AD74">
        <v>16.071074640000003</v>
      </c>
      <c r="AE74">
        <v>21.712535395200003</v>
      </c>
      <c r="AF74">
        <v>20.504999999999999</v>
      </c>
      <c r="AG74">
        <v>27.096356160000003</v>
      </c>
      <c r="AH74">
        <v>51.366416399999999</v>
      </c>
      <c r="AI74">
        <v>6.1501176000000006</v>
      </c>
      <c r="AJ74">
        <v>0</v>
      </c>
      <c r="AK74">
        <v>11.148000000000001</v>
      </c>
      <c r="AL74">
        <v>35.542899999999996</v>
      </c>
      <c r="AM74">
        <v>2.2833020476190478</v>
      </c>
      <c r="AN74">
        <v>0</v>
      </c>
      <c r="AO74">
        <v>12.783355200000003</v>
      </c>
      <c r="AP74">
        <v>4.1633524800000004</v>
      </c>
      <c r="AQ74">
        <v>43.145960000000002</v>
      </c>
      <c r="AR74">
        <v>9.6975359999999995</v>
      </c>
      <c r="AS74">
        <v>7.0897420800000006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26.649197218414393</v>
      </c>
      <c r="BB74">
        <f t="shared" si="1"/>
        <v>778.46251629504093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75.002675520127539</v>
      </c>
      <c r="L75">
        <v>65.001519296373402</v>
      </c>
      <c r="M75">
        <v>31.893884892086334</v>
      </c>
      <c r="N75">
        <v>51.87943262411347</v>
      </c>
      <c r="O75">
        <v>73.287163899807652</v>
      </c>
      <c r="P75">
        <v>24.821707979906119</v>
      </c>
      <c r="Q75">
        <v>9.5805215742057843</v>
      </c>
      <c r="R75">
        <v>18.620626853658539</v>
      </c>
      <c r="S75">
        <v>11.592203017241379</v>
      </c>
      <c r="T75">
        <v>0</v>
      </c>
      <c r="U75">
        <v>51.762435912633741</v>
      </c>
      <c r="V75">
        <v>9.1031947659788628</v>
      </c>
      <c r="W75">
        <v>14.997875337129155</v>
      </c>
      <c r="X75">
        <v>64.794550876820821</v>
      </c>
      <c r="Y75">
        <v>0</v>
      </c>
      <c r="Z75">
        <v>2.8784289599999999</v>
      </c>
      <c r="AA75">
        <v>12.340957824</v>
      </c>
      <c r="AB75">
        <v>11.568563136</v>
      </c>
      <c r="AC75">
        <v>8.5094042543999997</v>
      </c>
      <c r="AD75">
        <v>16.071074640000003</v>
      </c>
      <c r="AE75">
        <v>21.712535395200003</v>
      </c>
      <c r="AF75">
        <v>20.504999999999999</v>
      </c>
      <c r="AG75">
        <v>27.096356160000003</v>
      </c>
      <c r="AH75">
        <v>51.366416399999999</v>
      </c>
      <c r="AI75">
        <v>6.1501176000000006</v>
      </c>
      <c r="AJ75">
        <v>0</v>
      </c>
      <c r="AK75">
        <v>11.148000000000001</v>
      </c>
      <c r="AL75">
        <v>35.542899999999996</v>
      </c>
      <c r="AM75">
        <v>3.8055034126984131</v>
      </c>
      <c r="AN75">
        <v>0</v>
      </c>
      <c r="AO75">
        <v>12.783355200000003</v>
      </c>
      <c r="AP75">
        <v>1.9128916800000002</v>
      </c>
      <c r="AQ75">
        <v>43.145960000000002</v>
      </c>
      <c r="AR75">
        <v>23.274086400000002</v>
      </c>
      <c r="AS75">
        <v>9.4529894399999996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27.195036882650495</v>
      </c>
      <c r="BB75">
        <f t="shared" si="1"/>
        <v>794.40729616973101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115.00402510205325</v>
      </c>
      <c r="L76">
        <v>65.001519296373402</v>
      </c>
      <c r="M76">
        <v>31.893884892086334</v>
      </c>
      <c r="N76">
        <v>51.87943262411347</v>
      </c>
      <c r="O76">
        <v>73.287163899807652</v>
      </c>
      <c r="P76">
        <v>24.821707979906119</v>
      </c>
      <c r="Q76">
        <v>9.5805215742057843</v>
      </c>
      <c r="R76">
        <v>18.620626853658539</v>
      </c>
      <c r="S76">
        <v>11.592203017241379</v>
      </c>
      <c r="T76">
        <v>0</v>
      </c>
      <c r="U76">
        <v>51.762435912633741</v>
      </c>
      <c r="V76">
        <v>9.1031947659788628</v>
      </c>
      <c r="W76">
        <v>14.997875337129155</v>
      </c>
      <c r="X76">
        <v>64.794550876820821</v>
      </c>
      <c r="Y76">
        <v>0</v>
      </c>
      <c r="Z76">
        <v>2.8784289599999999</v>
      </c>
      <c r="AA76">
        <v>12.340957824</v>
      </c>
      <c r="AB76">
        <v>11.568563136</v>
      </c>
      <c r="AC76">
        <v>8.5094042543999997</v>
      </c>
      <c r="AD76">
        <v>16.071074640000003</v>
      </c>
      <c r="AE76">
        <v>21.712535395200003</v>
      </c>
      <c r="AF76">
        <v>20.504999999999999</v>
      </c>
      <c r="AG76">
        <v>27.096356160000003</v>
      </c>
      <c r="AH76">
        <v>52.406222399999997</v>
      </c>
      <c r="AI76">
        <v>6.1501176000000006</v>
      </c>
      <c r="AJ76">
        <v>0</v>
      </c>
      <c r="AK76">
        <v>11.148000000000001</v>
      </c>
      <c r="AL76">
        <v>35.542899999999996</v>
      </c>
      <c r="AM76">
        <v>4.6251503015873023</v>
      </c>
      <c r="AN76">
        <v>0</v>
      </c>
      <c r="AO76">
        <v>12.783355200000003</v>
      </c>
      <c r="AP76">
        <v>1.9128916800000002</v>
      </c>
      <c r="AQ76">
        <v>43.145960000000002</v>
      </c>
      <c r="AR76">
        <v>10.667289599999998</v>
      </c>
      <c r="AS76">
        <v>9.4529894399999996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28.163344482365158</v>
      </c>
      <c r="BB76">
        <f t="shared" si="1"/>
        <v>822.69299424083079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143.00292713912134</v>
      </c>
      <c r="L77">
        <v>65.001519296373402</v>
      </c>
      <c r="M77">
        <v>31.893884892086334</v>
      </c>
      <c r="N77">
        <v>51.87943262411347</v>
      </c>
      <c r="O77">
        <v>73.287163899807652</v>
      </c>
      <c r="P77">
        <v>24.821707979906119</v>
      </c>
      <c r="Q77">
        <v>9.5805215742057843</v>
      </c>
      <c r="R77">
        <v>18.620626853658539</v>
      </c>
      <c r="S77">
        <v>11.592203017241379</v>
      </c>
      <c r="T77">
        <v>0</v>
      </c>
      <c r="U77">
        <v>51.762435912633741</v>
      </c>
      <c r="V77">
        <v>9.1031947659788628</v>
      </c>
      <c r="W77">
        <v>14.997875337129155</v>
      </c>
      <c r="X77">
        <v>64.794550876820821</v>
      </c>
      <c r="Y77">
        <v>0</v>
      </c>
      <c r="Z77">
        <v>2.8784289599999999</v>
      </c>
      <c r="AA77">
        <v>18.511436736000004</v>
      </c>
      <c r="AB77">
        <v>11.568563136</v>
      </c>
      <c r="AC77">
        <v>8.5094042543999997</v>
      </c>
      <c r="AD77">
        <v>16.071074640000003</v>
      </c>
      <c r="AE77">
        <v>21.712535395200003</v>
      </c>
      <c r="AF77">
        <v>20.504999999999999</v>
      </c>
      <c r="AG77">
        <v>27.096356160000003</v>
      </c>
      <c r="AH77">
        <v>61.639699680000007</v>
      </c>
      <c r="AI77">
        <v>2.7955080000000008</v>
      </c>
      <c r="AJ77">
        <v>0</v>
      </c>
      <c r="AK77">
        <v>11.148000000000001</v>
      </c>
      <c r="AL77">
        <v>35.542899999999996</v>
      </c>
      <c r="AM77">
        <v>4.6251503015873023</v>
      </c>
      <c r="AN77">
        <v>0</v>
      </c>
      <c r="AO77">
        <v>12.783355200000003</v>
      </c>
      <c r="AP77">
        <v>4.1633524800000004</v>
      </c>
      <c r="AQ77">
        <v>43.145960000000002</v>
      </c>
      <c r="AR77">
        <v>10.667289599999998</v>
      </c>
      <c r="AS77">
        <v>7.0897420800000006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29.485208087424965</v>
      </c>
      <c r="BB77">
        <f t="shared" si="1"/>
        <v>861.30659270483875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105.0037510747119</v>
      </c>
      <c r="L78">
        <v>65.001519296373402</v>
      </c>
      <c r="M78">
        <v>31.893884892086334</v>
      </c>
      <c r="N78">
        <v>51.87943262411347</v>
      </c>
      <c r="O78">
        <v>73.287163899807652</v>
      </c>
      <c r="P78">
        <v>24.821707979906119</v>
      </c>
      <c r="Q78">
        <v>9.5805215742057843</v>
      </c>
      <c r="R78">
        <v>18.620626853658539</v>
      </c>
      <c r="S78">
        <v>11.592203017241379</v>
      </c>
      <c r="T78">
        <v>0</v>
      </c>
      <c r="U78">
        <v>51.762435912633741</v>
      </c>
      <c r="V78">
        <v>9.1031947659788628</v>
      </c>
      <c r="W78">
        <v>14.997875337129155</v>
      </c>
      <c r="X78">
        <v>64.794550876820821</v>
      </c>
      <c r="Y78">
        <v>0</v>
      </c>
      <c r="Z78">
        <v>2.8784289599999999</v>
      </c>
      <c r="AA78">
        <v>18.511436736000004</v>
      </c>
      <c r="AB78">
        <v>11.568563136</v>
      </c>
      <c r="AC78">
        <v>12.7643852736</v>
      </c>
      <c r="AD78">
        <v>16.071074640000003</v>
      </c>
      <c r="AE78">
        <v>21.712535395200003</v>
      </c>
      <c r="AF78">
        <v>20.504999999999999</v>
      </c>
      <c r="AG78">
        <v>27.096356160000003</v>
      </c>
      <c r="AH78">
        <v>61.639699680000007</v>
      </c>
      <c r="AI78">
        <v>2.7955080000000008</v>
      </c>
      <c r="AJ78">
        <v>0</v>
      </c>
      <c r="AK78">
        <v>11.148000000000001</v>
      </c>
      <c r="AL78">
        <v>35.542899999999996</v>
      </c>
      <c r="AM78">
        <v>4.6251503015873023</v>
      </c>
      <c r="AN78">
        <v>0</v>
      </c>
      <c r="AO78">
        <v>12.783355200000003</v>
      </c>
      <c r="AP78">
        <v>4.1633524800000004</v>
      </c>
      <c r="AQ78">
        <v>43.145960000000002</v>
      </c>
      <c r="AR78">
        <v>10.667289599999998</v>
      </c>
      <c r="AS78">
        <v>7.0897420800000006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28.368275352178721</v>
      </c>
      <c r="BB78">
        <f t="shared" si="1"/>
        <v>828.67933039487571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75.002675520127539</v>
      </c>
      <c r="L79">
        <v>65.001519296373402</v>
      </c>
      <c r="M79">
        <v>31.893884892086334</v>
      </c>
      <c r="N79">
        <v>51.87943262411347</v>
      </c>
      <c r="O79">
        <v>73.287163899807652</v>
      </c>
      <c r="P79">
        <v>24.821707979906119</v>
      </c>
      <c r="Q79">
        <v>9.5805215742057843</v>
      </c>
      <c r="R79">
        <v>18.620626853658539</v>
      </c>
      <c r="S79">
        <v>11.592203017241379</v>
      </c>
      <c r="T79">
        <v>0</v>
      </c>
      <c r="U79">
        <v>51.762435912633741</v>
      </c>
      <c r="V79">
        <v>9.1031947659788628</v>
      </c>
      <c r="W79">
        <v>14.997875337129155</v>
      </c>
      <c r="X79">
        <v>64.794550876820821</v>
      </c>
      <c r="Y79">
        <v>0</v>
      </c>
      <c r="Z79">
        <v>5.7568579199999999</v>
      </c>
      <c r="AA79">
        <v>18.511436736000004</v>
      </c>
      <c r="AB79">
        <v>17.352844703999999</v>
      </c>
      <c r="AC79">
        <v>12.7643852736</v>
      </c>
      <c r="AD79">
        <v>16.941349440000003</v>
      </c>
      <c r="AE79">
        <v>22.877840159999998</v>
      </c>
      <c r="AF79">
        <v>20.915100000000002</v>
      </c>
      <c r="AG79">
        <v>27.096356160000003</v>
      </c>
      <c r="AH79">
        <v>61.639699680000007</v>
      </c>
      <c r="AI79">
        <v>5.0319144000000007</v>
      </c>
      <c r="AJ79">
        <v>0</v>
      </c>
      <c r="AK79">
        <v>11.148000000000001</v>
      </c>
      <c r="AL79">
        <v>52.013999999999989</v>
      </c>
      <c r="AM79">
        <v>6.9552893142857144</v>
      </c>
      <c r="AN79">
        <v>0</v>
      </c>
      <c r="AO79">
        <v>12.783355200000003</v>
      </c>
      <c r="AP79">
        <v>4.1633524800000004</v>
      </c>
      <c r="AQ79">
        <v>43.145960000000002</v>
      </c>
      <c r="AR79">
        <v>10.667289599999998</v>
      </c>
      <c r="AS79">
        <v>7.0897420800000006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28.439273632348872</v>
      </c>
      <c r="BB79">
        <f t="shared" si="1"/>
        <v>830.75329206561969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75.002675520127539</v>
      </c>
      <c r="L80">
        <v>65.001519296373402</v>
      </c>
      <c r="M80">
        <v>31.893884892086334</v>
      </c>
      <c r="N80">
        <v>51.87943262411347</v>
      </c>
      <c r="O80">
        <v>73.287163899807652</v>
      </c>
      <c r="P80">
        <v>24.821707979906119</v>
      </c>
      <c r="Q80">
        <v>9.5805215742057843</v>
      </c>
      <c r="R80">
        <v>18.620626853658539</v>
      </c>
      <c r="S80">
        <v>11.592203017241379</v>
      </c>
      <c r="T80">
        <v>0</v>
      </c>
      <c r="U80">
        <v>51.762435912633741</v>
      </c>
      <c r="V80">
        <v>9.1031947659788628</v>
      </c>
      <c r="W80">
        <v>14.997875337129155</v>
      </c>
      <c r="X80">
        <v>64.794550876820821</v>
      </c>
      <c r="Y80">
        <v>0</v>
      </c>
      <c r="Z80">
        <v>5.7568579199999999</v>
      </c>
      <c r="AA80">
        <v>18.511436736000004</v>
      </c>
      <c r="AB80">
        <v>17.352844703999999</v>
      </c>
      <c r="AC80">
        <v>12.7643852736</v>
      </c>
      <c r="AD80">
        <v>16.941349440000003</v>
      </c>
      <c r="AE80">
        <v>22.877840159999998</v>
      </c>
      <c r="AF80">
        <v>20.915100000000002</v>
      </c>
      <c r="AG80">
        <v>27.096356160000003</v>
      </c>
      <c r="AH80">
        <v>61.639699680000007</v>
      </c>
      <c r="AI80">
        <v>21.469501439999998</v>
      </c>
      <c r="AJ80">
        <v>0</v>
      </c>
      <c r="AK80">
        <v>11.148000000000001</v>
      </c>
      <c r="AL80">
        <v>62.416799999999988</v>
      </c>
      <c r="AM80">
        <v>6.9552893142857144</v>
      </c>
      <c r="AN80">
        <v>0</v>
      </c>
      <c r="AO80">
        <v>12.783355200000003</v>
      </c>
      <c r="AP80">
        <v>4.1633524800000004</v>
      </c>
      <c r="AQ80">
        <v>43.145960000000002</v>
      </c>
      <c r="AR80">
        <v>14.546303999999999</v>
      </c>
      <c r="AS80">
        <v>7.0897420800000006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29.456085337132343</v>
      </c>
      <c r="BB80">
        <f t="shared" si="1"/>
        <v>860.45588180083621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81.002094506666666</v>
      </c>
      <c r="L81">
        <v>65.001519296373402</v>
      </c>
      <c r="M81">
        <v>31.893884892086334</v>
      </c>
      <c r="N81">
        <v>51.87943262411347</v>
      </c>
      <c r="O81">
        <v>73.287163899807652</v>
      </c>
      <c r="P81">
        <v>24.821707979906119</v>
      </c>
      <c r="Q81">
        <v>9.5805215742057843</v>
      </c>
      <c r="R81">
        <v>18.620626853658539</v>
      </c>
      <c r="S81">
        <v>11.592203017241379</v>
      </c>
      <c r="T81">
        <v>0</v>
      </c>
      <c r="U81">
        <v>51.762435912633741</v>
      </c>
      <c r="V81">
        <v>9.1031947659788628</v>
      </c>
      <c r="W81">
        <v>14.997875337129155</v>
      </c>
      <c r="X81">
        <v>64.794550876820821</v>
      </c>
      <c r="Y81">
        <v>0</v>
      </c>
      <c r="Z81">
        <v>8.6352868800000007</v>
      </c>
      <c r="AA81">
        <v>18.511436736000004</v>
      </c>
      <c r="AB81">
        <v>17.352844703999999</v>
      </c>
      <c r="AC81">
        <v>12.7643852736</v>
      </c>
      <c r="AD81">
        <v>16.941349440000003</v>
      </c>
      <c r="AE81">
        <v>22.877840159999998</v>
      </c>
      <c r="AF81">
        <v>20.915100000000002</v>
      </c>
      <c r="AG81">
        <v>27.096356160000003</v>
      </c>
      <c r="AH81">
        <v>61.639699680000007</v>
      </c>
      <c r="AI81">
        <v>21.469501439999998</v>
      </c>
      <c r="AJ81">
        <v>0</v>
      </c>
      <c r="AK81">
        <v>11.148000000000001</v>
      </c>
      <c r="AL81">
        <v>62.416799999999988</v>
      </c>
      <c r="AM81">
        <v>6.9552893142857144</v>
      </c>
      <c r="AN81">
        <v>0</v>
      </c>
      <c r="AO81">
        <v>12.783355200000003</v>
      </c>
      <c r="AP81">
        <v>4.1633524800000004</v>
      </c>
      <c r="AQ81">
        <v>43.145960000000002</v>
      </c>
      <c r="AR81">
        <v>10.667289599999998</v>
      </c>
      <c r="AS81">
        <v>7.0897420800000006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29.621546480804071</v>
      </c>
      <c r="BB81">
        <f t="shared" si="1"/>
        <v>865.28925420370354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75.002675520127539</v>
      </c>
      <c r="L82">
        <v>65.001519296373402</v>
      </c>
      <c r="M82">
        <v>31.893884892086334</v>
      </c>
      <c r="N82">
        <v>51.87943262411347</v>
      </c>
      <c r="O82">
        <v>73.287163899807652</v>
      </c>
      <c r="P82">
        <v>24.821707979906119</v>
      </c>
      <c r="Q82">
        <v>9.5805215742057843</v>
      </c>
      <c r="R82">
        <v>18.620626853658539</v>
      </c>
      <c r="S82">
        <v>11.592203017241379</v>
      </c>
      <c r="T82">
        <v>0</v>
      </c>
      <c r="U82">
        <v>51.762435912633741</v>
      </c>
      <c r="V82">
        <v>9.1031947659788628</v>
      </c>
      <c r="W82">
        <v>14.997875337129155</v>
      </c>
      <c r="X82">
        <v>64.794550876820821</v>
      </c>
      <c r="Y82">
        <v>0</v>
      </c>
      <c r="Z82">
        <v>8.6352868800000007</v>
      </c>
      <c r="AA82">
        <v>18.511436736000004</v>
      </c>
      <c r="AB82">
        <v>17.352844703999999</v>
      </c>
      <c r="AC82">
        <v>12.7643852736</v>
      </c>
      <c r="AD82">
        <v>16.941349440000003</v>
      </c>
      <c r="AE82">
        <v>22.877840159999998</v>
      </c>
      <c r="AF82">
        <v>20.915100000000002</v>
      </c>
      <c r="AG82">
        <v>27.096356160000003</v>
      </c>
      <c r="AH82">
        <v>61.639699680000007</v>
      </c>
      <c r="AI82">
        <v>21.469501439999998</v>
      </c>
      <c r="AJ82">
        <v>0</v>
      </c>
      <c r="AK82">
        <v>11.148000000000001</v>
      </c>
      <c r="AL82">
        <v>62.416799999999988</v>
      </c>
      <c r="AM82">
        <v>6.9552893142857144</v>
      </c>
      <c r="AN82">
        <v>0</v>
      </c>
      <c r="AO82">
        <v>12.783355200000003</v>
      </c>
      <c r="AP82">
        <v>4.1633524800000004</v>
      </c>
      <c r="AQ82">
        <v>43.145960000000002</v>
      </c>
      <c r="AR82">
        <v>10.667289599999998</v>
      </c>
      <c r="AS82">
        <v>7.0897420800000006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29.422965704332341</v>
      </c>
      <c r="BB82">
        <f t="shared" si="1"/>
        <v>859.48841599363607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75.002675520127539</v>
      </c>
      <c r="L83">
        <v>65.001519296373402</v>
      </c>
      <c r="M83">
        <v>31.893884892086334</v>
      </c>
      <c r="N83">
        <v>51.87943262411347</v>
      </c>
      <c r="O83">
        <v>73.287163899807652</v>
      </c>
      <c r="P83">
        <v>24.821707979906119</v>
      </c>
      <c r="Q83">
        <v>4.0022948407643311</v>
      </c>
      <c r="R83">
        <v>7.0003073924731174</v>
      </c>
      <c r="S83">
        <v>4.9964507836990606</v>
      </c>
      <c r="T83">
        <v>0</v>
      </c>
      <c r="U83">
        <v>51.762435912633741</v>
      </c>
      <c r="V83">
        <v>8.8012002042900921</v>
      </c>
      <c r="W83">
        <v>4.0002701538461531</v>
      </c>
      <c r="X83">
        <v>64.794550876820821</v>
      </c>
      <c r="Y83">
        <v>0</v>
      </c>
      <c r="Z83">
        <v>8.6352868800000007</v>
      </c>
      <c r="AA83">
        <v>18.511436736000004</v>
      </c>
      <c r="AB83">
        <v>17.352844703999999</v>
      </c>
      <c r="AC83">
        <v>12.7643852736</v>
      </c>
      <c r="AD83">
        <v>16.941349440000003</v>
      </c>
      <c r="AE83">
        <v>22.877840159999998</v>
      </c>
      <c r="AF83">
        <v>20.915100000000002</v>
      </c>
      <c r="AG83">
        <v>27.096356160000003</v>
      </c>
      <c r="AH83">
        <v>61.639699680000007</v>
      </c>
      <c r="AI83">
        <v>21.469501439999998</v>
      </c>
      <c r="AJ83">
        <v>0</v>
      </c>
      <c r="AK83">
        <v>11.148000000000001</v>
      </c>
      <c r="AL83">
        <v>62.416799999999988</v>
      </c>
      <c r="AM83">
        <v>6.9552893142857144</v>
      </c>
      <c r="AN83">
        <v>0</v>
      </c>
      <c r="AO83">
        <v>12.783355200000003</v>
      </c>
      <c r="AP83">
        <v>4.1633524800000004</v>
      </c>
      <c r="AQ83">
        <v>43.145960000000002</v>
      </c>
      <c r="AR83">
        <v>10.667289599999998</v>
      </c>
      <c r="AS83">
        <v>7.0897420800000006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28.261358074170836</v>
      </c>
      <c r="BB83">
        <f t="shared" si="1"/>
        <v>825.55612545065674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75.002675520127539</v>
      </c>
      <c r="L84">
        <v>65.001519296373402</v>
      </c>
      <c r="M84">
        <v>31.893884892086334</v>
      </c>
      <c r="N84">
        <v>51.87943262411347</v>
      </c>
      <c r="O84">
        <v>73.287163899807652</v>
      </c>
      <c r="P84">
        <v>24.821707979906119</v>
      </c>
      <c r="Q84">
        <v>4.0022948407643311</v>
      </c>
      <c r="R84">
        <v>7.0003073924731174</v>
      </c>
      <c r="S84">
        <v>4.9964507836990606</v>
      </c>
      <c r="T84">
        <v>0</v>
      </c>
      <c r="U84">
        <v>51.762435912633741</v>
      </c>
      <c r="V84">
        <v>8.8012002042900921</v>
      </c>
      <c r="W84">
        <v>4.0002701538461531</v>
      </c>
      <c r="X84">
        <v>64.794550876820821</v>
      </c>
      <c r="Y84">
        <v>0</v>
      </c>
      <c r="Z84">
        <v>8.6352868800000007</v>
      </c>
      <c r="AA84">
        <v>18.511436736000004</v>
      </c>
      <c r="AB84">
        <v>17.352844703999999</v>
      </c>
      <c r="AC84">
        <v>12.7643852736</v>
      </c>
      <c r="AD84">
        <v>16.941349440000003</v>
      </c>
      <c r="AE84">
        <v>22.877840159999998</v>
      </c>
      <c r="AF84">
        <v>20.915100000000002</v>
      </c>
      <c r="AG84">
        <v>27.096356160000003</v>
      </c>
      <c r="AH84">
        <v>61.639699680000007</v>
      </c>
      <c r="AI84">
        <v>21.469501439999998</v>
      </c>
      <c r="AJ84">
        <v>0</v>
      </c>
      <c r="AK84">
        <v>11.148000000000001</v>
      </c>
      <c r="AL84">
        <v>62.416799999999988</v>
      </c>
      <c r="AM84">
        <v>6.9552893142857144</v>
      </c>
      <c r="AN84">
        <v>0</v>
      </c>
      <c r="AO84">
        <v>12.783355200000003</v>
      </c>
      <c r="AP84">
        <v>4.1633524800000004</v>
      </c>
      <c r="AQ84">
        <v>43.145960000000002</v>
      </c>
      <c r="AR84">
        <v>9.6975359999999995</v>
      </c>
      <c r="AS84">
        <v>7.0897420800000006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28.229259142170839</v>
      </c>
      <c r="BB84">
        <f t="shared" si="1"/>
        <v>824.6184707826568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75.002675520127539</v>
      </c>
      <c r="L85">
        <v>65.001519296373402</v>
      </c>
      <c r="M85">
        <v>31.893884892086334</v>
      </c>
      <c r="N85">
        <v>51.87943262411347</v>
      </c>
      <c r="O85">
        <v>73.287163899807652</v>
      </c>
      <c r="P85">
        <v>24.821707979906119</v>
      </c>
      <c r="Q85">
        <v>4.0022948407643311</v>
      </c>
      <c r="R85">
        <v>7.0003073924731174</v>
      </c>
      <c r="S85">
        <v>4.9964507836990606</v>
      </c>
      <c r="T85">
        <v>0</v>
      </c>
      <c r="U85">
        <v>51.762435912633741</v>
      </c>
      <c r="V85">
        <v>8.8012002042900921</v>
      </c>
      <c r="W85">
        <v>4.0002701538461531</v>
      </c>
      <c r="X85">
        <v>64.794550876820821</v>
      </c>
      <c r="Y85">
        <v>0</v>
      </c>
      <c r="Z85">
        <v>8.6352868800000007</v>
      </c>
      <c r="AA85">
        <v>18.511436736000004</v>
      </c>
      <c r="AB85">
        <v>17.352844703999999</v>
      </c>
      <c r="AC85">
        <v>12.7643852736</v>
      </c>
      <c r="AD85">
        <v>16.941349440000003</v>
      </c>
      <c r="AE85">
        <v>22.877840159999998</v>
      </c>
      <c r="AF85">
        <v>20.915100000000002</v>
      </c>
      <c r="AG85">
        <v>27.096356160000003</v>
      </c>
      <c r="AH85">
        <v>61.639699680000007</v>
      </c>
      <c r="AI85">
        <v>21.469501439999998</v>
      </c>
      <c r="AJ85">
        <v>0</v>
      </c>
      <c r="AK85">
        <v>11.148000000000001</v>
      </c>
      <c r="AL85">
        <v>62.416799999999988</v>
      </c>
      <c r="AM85">
        <v>6.9552893142857144</v>
      </c>
      <c r="AN85">
        <v>0</v>
      </c>
      <c r="AO85">
        <v>12.783355200000003</v>
      </c>
      <c r="AP85">
        <v>4.1633524800000004</v>
      </c>
      <c r="AQ85">
        <v>43.145960000000002</v>
      </c>
      <c r="AR85">
        <v>9.6975359999999995</v>
      </c>
      <c r="AS85">
        <v>7.0897420800000006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28.229259142170839</v>
      </c>
      <c r="BB85">
        <f t="shared" si="1"/>
        <v>824.6184707826568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75.002675520127539</v>
      </c>
      <c r="L86">
        <v>65.001519296373402</v>
      </c>
      <c r="M86">
        <v>31.893884892086334</v>
      </c>
      <c r="N86">
        <v>51.87943262411347</v>
      </c>
      <c r="O86">
        <v>73.287163899807652</v>
      </c>
      <c r="P86">
        <v>24.821707979906119</v>
      </c>
      <c r="Q86">
        <v>4.0022948407643311</v>
      </c>
      <c r="R86">
        <v>7.0003073924731174</v>
      </c>
      <c r="S86">
        <v>4.9964507836990606</v>
      </c>
      <c r="T86">
        <v>0</v>
      </c>
      <c r="U86">
        <v>51.762435912633741</v>
      </c>
      <c r="V86">
        <v>8.8012002042900921</v>
      </c>
      <c r="W86">
        <v>4.0002701538461531</v>
      </c>
      <c r="X86">
        <v>64.794550876820821</v>
      </c>
      <c r="Y86">
        <v>0</v>
      </c>
      <c r="Z86">
        <v>8.6352868800000007</v>
      </c>
      <c r="AA86">
        <v>18.511436736000004</v>
      </c>
      <c r="AB86">
        <v>17.352844703999999</v>
      </c>
      <c r="AC86">
        <v>12.7643852736</v>
      </c>
      <c r="AD86">
        <v>16.941349440000003</v>
      </c>
      <c r="AE86">
        <v>22.877840159999998</v>
      </c>
      <c r="AF86">
        <v>20.915100000000002</v>
      </c>
      <c r="AG86">
        <v>27.096356160000003</v>
      </c>
      <c r="AH86">
        <v>61.639699680000007</v>
      </c>
      <c r="AI86">
        <v>6.7092192000000006</v>
      </c>
      <c r="AJ86">
        <v>0</v>
      </c>
      <c r="AK86">
        <v>11.148000000000001</v>
      </c>
      <c r="AL86">
        <v>52.013999999999989</v>
      </c>
      <c r="AM86">
        <v>6.9552893142857144</v>
      </c>
      <c r="AN86">
        <v>0</v>
      </c>
      <c r="AO86">
        <v>12.783355200000003</v>
      </c>
      <c r="AP86">
        <v>4.1633524800000004</v>
      </c>
      <c r="AQ86">
        <v>43.145960000000002</v>
      </c>
      <c r="AR86">
        <v>9.6975359999999995</v>
      </c>
      <c r="AS86">
        <v>7.0897420800000006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27.396361558987365</v>
      </c>
      <c r="BB86">
        <f t="shared" si="1"/>
        <v>800.28828612584027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75.006399999999999</v>
      </c>
      <c r="L87">
        <v>65.001505633321955</v>
      </c>
      <c r="M87">
        <v>31.893884892086334</v>
      </c>
      <c r="N87">
        <v>51.87943262411347</v>
      </c>
      <c r="O87">
        <v>73.287163899807652</v>
      </c>
      <c r="P87">
        <v>24.821707979906119</v>
      </c>
      <c r="Q87">
        <v>4.0028193353474322</v>
      </c>
      <c r="R87">
        <v>7.0029622751798541</v>
      </c>
      <c r="S87">
        <v>4.9976761480466081</v>
      </c>
      <c r="T87">
        <v>0</v>
      </c>
      <c r="U87">
        <v>51.762435912633741</v>
      </c>
      <c r="V87">
        <v>0</v>
      </c>
      <c r="W87">
        <v>4.0002701538461531</v>
      </c>
      <c r="X87">
        <v>64.794550876820821</v>
      </c>
      <c r="Y87">
        <v>0</v>
      </c>
      <c r="Z87">
        <v>1.4493600000000002</v>
      </c>
      <c r="AA87">
        <v>18.511436736000004</v>
      </c>
      <c r="AB87">
        <v>11.568563136</v>
      </c>
      <c r="AC87">
        <v>12.7643852736</v>
      </c>
      <c r="AD87">
        <v>16.071074640000003</v>
      </c>
      <c r="AE87">
        <v>21.712535395200003</v>
      </c>
      <c r="AF87">
        <v>20.504999999999999</v>
      </c>
      <c r="AG87">
        <v>27.096356160000003</v>
      </c>
      <c r="AH87">
        <v>61.639699680000007</v>
      </c>
      <c r="AI87">
        <v>6.1501176000000006</v>
      </c>
      <c r="AJ87">
        <v>0</v>
      </c>
      <c r="AK87">
        <v>11.148000000000001</v>
      </c>
      <c r="AL87">
        <v>43.344999999999999</v>
      </c>
      <c r="AM87">
        <v>4.6251503015873023</v>
      </c>
      <c r="AN87">
        <v>0</v>
      </c>
      <c r="AO87">
        <v>12.783355200000003</v>
      </c>
      <c r="AP87">
        <v>4.1633524800000004</v>
      </c>
      <c r="AQ87">
        <v>43.145960000000002</v>
      </c>
      <c r="AR87">
        <v>23.274086400000002</v>
      </c>
      <c r="AS87">
        <v>7.0897420800000006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26.661850291737821</v>
      </c>
      <c r="BB87">
        <f t="shared" si="1"/>
        <v>778.83213452175971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75.006399999999999</v>
      </c>
      <c r="L88">
        <v>65.001505633321955</v>
      </c>
      <c r="M88">
        <v>31.893884892086334</v>
      </c>
      <c r="N88">
        <v>51.87943262411347</v>
      </c>
      <c r="O88">
        <v>73.287163899807652</v>
      </c>
      <c r="P88">
        <v>24.821707979906119</v>
      </c>
      <c r="Q88">
        <v>4.0022948407643311</v>
      </c>
      <c r="R88">
        <v>7.0003073924731174</v>
      </c>
      <c r="S88">
        <v>4.9964507836990606</v>
      </c>
      <c r="T88">
        <v>0</v>
      </c>
      <c r="U88">
        <v>51.762435912633741</v>
      </c>
      <c r="V88">
        <v>0</v>
      </c>
      <c r="W88">
        <v>4.0002701538461531</v>
      </c>
      <c r="X88">
        <v>64.794550876820821</v>
      </c>
      <c r="Y88">
        <v>0</v>
      </c>
      <c r="Z88">
        <v>1.4493600000000002</v>
      </c>
      <c r="AA88">
        <v>18.511436736000004</v>
      </c>
      <c r="AB88">
        <v>11.568563136</v>
      </c>
      <c r="AC88">
        <v>12.7643852736</v>
      </c>
      <c r="AD88">
        <v>16.071074640000003</v>
      </c>
      <c r="AE88">
        <v>21.712535395200003</v>
      </c>
      <c r="AF88">
        <v>20.504999999999999</v>
      </c>
      <c r="AG88">
        <v>27.096356160000003</v>
      </c>
      <c r="AH88">
        <v>61.639699680000007</v>
      </c>
      <c r="AI88">
        <v>6.1501176000000006</v>
      </c>
      <c r="AJ88">
        <v>0</v>
      </c>
      <c r="AK88">
        <v>11.148000000000001</v>
      </c>
      <c r="AL88">
        <v>43.344999999999999</v>
      </c>
      <c r="AM88">
        <v>4.6251503015873023</v>
      </c>
      <c r="AN88">
        <v>0</v>
      </c>
      <c r="AO88">
        <v>12.783355200000003</v>
      </c>
      <c r="AP88">
        <v>4.1633524800000004</v>
      </c>
      <c r="AQ88">
        <v>43.145960000000002</v>
      </c>
      <c r="AR88">
        <v>23.274086400000002</v>
      </c>
      <c r="AS88">
        <v>7.0897420800000006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26.661704587279566</v>
      </c>
      <c r="BB88">
        <f t="shared" si="1"/>
        <v>778.82787548458043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75.006399999999999</v>
      </c>
      <c r="L89">
        <v>65.001505633321955</v>
      </c>
      <c r="M89">
        <v>31.893884892086334</v>
      </c>
      <c r="N89">
        <v>51.87943262411347</v>
      </c>
      <c r="O89">
        <v>73.287163899807652</v>
      </c>
      <c r="P89">
        <v>24.821707979906119</v>
      </c>
      <c r="Q89">
        <v>4.0022948407643311</v>
      </c>
      <c r="R89">
        <v>7.0003073924731174</v>
      </c>
      <c r="S89">
        <v>4.9964507836990606</v>
      </c>
      <c r="T89">
        <v>0</v>
      </c>
      <c r="U89">
        <v>51.762435912633741</v>
      </c>
      <c r="V89">
        <v>0</v>
      </c>
      <c r="W89">
        <v>4.0002701538461531</v>
      </c>
      <c r="X89">
        <v>64.794550876820821</v>
      </c>
      <c r="Y89">
        <v>0</v>
      </c>
      <c r="Z89">
        <v>1.4493600000000002</v>
      </c>
      <c r="AA89">
        <v>18.511436736000004</v>
      </c>
      <c r="AB89">
        <v>11.568563136</v>
      </c>
      <c r="AC89">
        <v>12.7643852736</v>
      </c>
      <c r="AD89">
        <v>16.071074640000003</v>
      </c>
      <c r="AE89">
        <v>21.712535395200003</v>
      </c>
      <c r="AF89">
        <v>20.504999999999999</v>
      </c>
      <c r="AG89">
        <v>27.096356160000003</v>
      </c>
      <c r="AH89">
        <v>61.639699680000007</v>
      </c>
      <c r="AI89">
        <v>6.1501176000000006</v>
      </c>
      <c r="AJ89">
        <v>0</v>
      </c>
      <c r="AK89">
        <v>11.148000000000001</v>
      </c>
      <c r="AL89">
        <v>43.344999999999999</v>
      </c>
      <c r="AM89">
        <v>4.6251503015873023</v>
      </c>
      <c r="AN89">
        <v>0</v>
      </c>
      <c r="AO89">
        <v>12.783355200000003</v>
      </c>
      <c r="AP89">
        <v>4.1633524800000004</v>
      </c>
      <c r="AQ89">
        <v>43.145960000000002</v>
      </c>
      <c r="AR89">
        <v>10.667289599999998</v>
      </c>
      <c r="AS89">
        <v>7.0897420800000006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26.244419788879569</v>
      </c>
      <c r="BB89">
        <f t="shared" si="1"/>
        <v>766.63836348298048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75.006399999999999</v>
      </c>
      <c r="L90">
        <v>65.001505633321955</v>
      </c>
      <c r="M90">
        <v>31.893884892086334</v>
      </c>
      <c r="N90">
        <v>51.87943262411347</v>
      </c>
      <c r="O90">
        <v>73.287163899807652</v>
      </c>
      <c r="P90">
        <v>24.821707979906119</v>
      </c>
      <c r="Q90">
        <v>4.0022948407643311</v>
      </c>
      <c r="R90">
        <v>7.0003073924731174</v>
      </c>
      <c r="S90">
        <v>4.9964507836990606</v>
      </c>
      <c r="T90">
        <v>0</v>
      </c>
      <c r="U90">
        <v>51.762435912633741</v>
      </c>
      <c r="V90">
        <v>0</v>
      </c>
      <c r="W90">
        <v>4.0002701538461531</v>
      </c>
      <c r="X90">
        <v>64.794550876820821</v>
      </c>
      <c r="Y90">
        <v>0</v>
      </c>
      <c r="Z90">
        <v>1.4493600000000002</v>
      </c>
      <c r="AA90">
        <v>18.511436736000004</v>
      </c>
      <c r="AB90">
        <v>11.568563136</v>
      </c>
      <c r="AC90">
        <v>12.7643852736</v>
      </c>
      <c r="AD90">
        <v>16.071074640000003</v>
      </c>
      <c r="AE90">
        <v>21.712535395200003</v>
      </c>
      <c r="AF90">
        <v>20.504999999999999</v>
      </c>
      <c r="AG90">
        <v>27.096356160000003</v>
      </c>
      <c r="AH90">
        <v>61.639699680000007</v>
      </c>
      <c r="AI90">
        <v>6.1501176000000006</v>
      </c>
      <c r="AJ90">
        <v>0</v>
      </c>
      <c r="AK90">
        <v>11.148000000000001</v>
      </c>
      <c r="AL90">
        <v>43.344999999999999</v>
      </c>
      <c r="AM90">
        <v>4.6251503015873023</v>
      </c>
      <c r="AN90">
        <v>0</v>
      </c>
      <c r="AO90">
        <v>12.783355200000003</v>
      </c>
      <c r="AP90">
        <v>4.1633524800000004</v>
      </c>
      <c r="AQ90">
        <v>43.145960000000002</v>
      </c>
      <c r="AR90">
        <v>10.667289599999998</v>
      </c>
      <c r="AS90">
        <v>7.0897420800000006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26.244419788879569</v>
      </c>
      <c r="BB90">
        <f t="shared" si="1"/>
        <v>766.63836348298048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75.006399999999999</v>
      </c>
      <c r="L91">
        <v>65.001505633321955</v>
      </c>
      <c r="M91">
        <v>31.893884892086334</v>
      </c>
      <c r="N91">
        <v>51.87943262411347</v>
      </c>
      <c r="O91">
        <v>73.287163899807652</v>
      </c>
      <c r="P91">
        <v>24.821707979906119</v>
      </c>
      <c r="Q91">
        <v>4.0028193353474322</v>
      </c>
      <c r="R91">
        <v>7.0029622751798541</v>
      </c>
      <c r="S91">
        <v>4.9976761480466081</v>
      </c>
      <c r="T91">
        <v>0</v>
      </c>
      <c r="U91">
        <v>51.226039857459426</v>
      </c>
      <c r="V91">
        <v>0</v>
      </c>
      <c r="W91">
        <v>4.0002701538461531</v>
      </c>
      <c r="X91">
        <v>64.794550876820821</v>
      </c>
      <c r="Y91">
        <v>0</v>
      </c>
      <c r="Z91">
        <v>8.6352868800000007</v>
      </c>
      <c r="AA91">
        <v>18.511436736000004</v>
      </c>
      <c r="AB91">
        <v>17.352844703999999</v>
      </c>
      <c r="AC91">
        <v>12.7643852736</v>
      </c>
      <c r="AD91">
        <v>16.941349440000003</v>
      </c>
      <c r="AE91">
        <v>22.877840159999998</v>
      </c>
      <c r="AF91">
        <v>20.915100000000002</v>
      </c>
      <c r="AG91">
        <v>27.096356160000003</v>
      </c>
      <c r="AH91">
        <v>61.639699680000007</v>
      </c>
      <c r="AI91">
        <v>1.3977540000000004</v>
      </c>
      <c r="AJ91">
        <v>0</v>
      </c>
      <c r="AK91">
        <v>11.148000000000001</v>
      </c>
      <c r="AL91">
        <v>43.344999999999999</v>
      </c>
      <c r="AM91">
        <v>6.9552893142857144</v>
      </c>
      <c r="AN91">
        <v>0</v>
      </c>
      <c r="AO91">
        <v>12.912479999999999</v>
      </c>
      <c r="AP91">
        <v>4.1633524800000004</v>
      </c>
      <c r="AQ91">
        <v>43.145960000000002</v>
      </c>
      <c r="AR91">
        <v>14.546303999999999</v>
      </c>
      <c r="AS91">
        <v>7.0897420800000006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26.789570261408322</v>
      </c>
      <c r="BB91">
        <f t="shared" si="1"/>
        <v>782.56302432241307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75.006399999999999</v>
      </c>
      <c r="L92">
        <v>65.001505633321955</v>
      </c>
      <c r="M92">
        <v>31.893884892086334</v>
      </c>
      <c r="N92">
        <v>51.87943262411347</v>
      </c>
      <c r="O92">
        <v>73.287163899807652</v>
      </c>
      <c r="P92">
        <v>24.821707979906119</v>
      </c>
      <c r="Q92">
        <v>4.0028193353474322</v>
      </c>
      <c r="R92">
        <v>7.0029622751798541</v>
      </c>
      <c r="S92">
        <v>4.9976761480466081</v>
      </c>
      <c r="T92">
        <v>0</v>
      </c>
      <c r="U92">
        <v>51.226039857459426</v>
      </c>
      <c r="V92">
        <v>0</v>
      </c>
      <c r="W92">
        <v>4.0002701538461531</v>
      </c>
      <c r="X92">
        <v>64.794550876820821</v>
      </c>
      <c r="Y92">
        <v>0</v>
      </c>
      <c r="Z92">
        <v>8.6352868800000007</v>
      </c>
      <c r="AA92">
        <v>18.511436736000004</v>
      </c>
      <c r="AB92">
        <v>17.352844703999999</v>
      </c>
      <c r="AC92">
        <v>12.7643852736</v>
      </c>
      <c r="AD92">
        <v>16.941349440000003</v>
      </c>
      <c r="AE92">
        <v>22.877840159999998</v>
      </c>
      <c r="AF92">
        <v>20.915100000000002</v>
      </c>
      <c r="AG92">
        <v>27.096356160000003</v>
      </c>
      <c r="AH92">
        <v>61.639699680000007</v>
      </c>
      <c r="AI92">
        <v>1.3977540000000004</v>
      </c>
      <c r="AJ92">
        <v>0</v>
      </c>
      <c r="AK92">
        <v>11.148000000000001</v>
      </c>
      <c r="AL92">
        <v>43.344999999999999</v>
      </c>
      <c r="AM92">
        <v>6.9552893142857144</v>
      </c>
      <c r="AN92">
        <v>0</v>
      </c>
      <c r="AO92">
        <v>12.912479999999999</v>
      </c>
      <c r="AP92">
        <v>4.1633524800000004</v>
      </c>
      <c r="AQ92">
        <v>43.145960000000002</v>
      </c>
      <c r="AR92">
        <v>14.546303999999999</v>
      </c>
      <c r="AS92">
        <v>7.0897420800000006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26.789570261408322</v>
      </c>
      <c r="BB92">
        <f t="shared" si="1"/>
        <v>782.56302432241307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75.006399999999999</v>
      </c>
      <c r="L93">
        <v>65.001505633321955</v>
      </c>
      <c r="M93">
        <v>31.893884892086334</v>
      </c>
      <c r="N93">
        <v>51.87943262411347</v>
      </c>
      <c r="O93">
        <v>73.287163899807652</v>
      </c>
      <c r="P93">
        <v>24.821707979906119</v>
      </c>
      <c r="Q93">
        <v>4.0028193353474322</v>
      </c>
      <c r="R93">
        <v>7.0435413495535713</v>
      </c>
      <c r="S93">
        <v>4.9976761480466081</v>
      </c>
      <c r="T93">
        <v>0</v>
      </c>
      <c r="U93">
        <v>51.226039857459426</v>
      </c>
      <c r="V93">
        <v>0</v>
      </c>
      <c r="W93">
        <v>4.0002701538461531</v>
      </c>
      <c r="X93">
        <v>64.794550876820821</v>
      </c>
      <c r="Y93">
        <v>0</v>
      </c>
      <c r="Z93">
        <v>5.7568579199999999</v>
      </c>
      <c r="AA93">
        <v>18.511436736000004</v>
      </c>
      <c r="AB93">
        <v>17.352844703999999</v>
      </c>
      <c r="AC93">
        <v>12.7643852736</v>
      </c>
      <c r="AD93">
        <v>16.941349440000003</v>
      </c>
      <c r="AE93">
        <v>22.877840159999998</v>
      </c>
      <c r="AF93">
        <v>20.915100000000002</v>
      </c>
      <c r="AG93">
        <v>27.096356160000003</v>
      </c>
      <c r="AH93">
        <v>61.639699680000007</v>
      </c>
      <c r="AI93">
        <v>1.3977540000000004</v>
      </c>
      <c r="AJ93">
        <v>0</v>
      </c>
      <c r="AK93">
        <v>11.148000000000001</v>
      </c>
      <c r="AL93">
        <v>43.344999999999999</v>
      </c>
      <c r="AM93">
        <v>6.9552893142857144</v>
      </c>
      <c r="AN93">
        <v>0</v>
      </c>
      <c r="AO93">
        <v>12.912479999999999</v>
      </c>
      <c r="AP93">
        <v>4.1633524800000004</v>
      </c>
      <c r="AQ93">
        <v>43.145960000000002</v>
      </c>
      <c r="AR93">
        <v>14.546303999999999</v>
      </c>
      <c r="AS93">
        <v>7.0897420800000006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26.695637947048219</v>
      </c>
      <c r="BB93">
        <f t="shared" si="1"/>
        <v>779.81910675114705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75.006399999999999</v>
      </c>
      <c r="L94">
        <v>65.001505633321955</v>
      </c>
      <c r="M94">
        <v>31.893884892086334</v>
      </c>
      <c r="N94">
        <v>51.87943262411347</v>
      </c>
      <c r="O94">
        <v>73.287163899807652</v>
      </c>
      <c r="P94">
        <v>24.821707979906119</v>
      </c>
      <c r="Q94">
        <v>4.0028193353474322</v>
      </c>
      <c r="R94">
        <v>7.0435413495535713</v>
      </c>
      <c r="S94">
        <v>4.9976761480466081</v>
      </c>
      <c r="T94">
        <v>0</v>
      </c>
      <c r="U94">
        <v>51.226039857459426</v>
      </c>
      <c r="V94">
        <v>0</v>
      </c>
      <c r="W94">
        <v>4.0002701538461531</v>
      </c>
      <c r="X94">
        <v>64.794550876820821</v>
      </c>
      <c r="Y94">
        <v>0</v>
      </c>
      <c r="Z94">
        <v>5.7568579199999999</v>
      </c>
      <c r="AA94">
        <v>18.511436736000004</v>
      </c>
      <c r="AB94">
        <v>17.352844703999999</v>
      </c>
      <c r="AC94">
        <v>12.7643852736</v>
      </c>
      <c r="AD94">
        <v>16.941349440000003</v>
      </c>
      <c r="AE94">
        <v>22.877840159999998</v>
      </c>
      <c r="AF94">
        <v>20.915100000000002</v>
      </c>
      <c r="AG94">
        <v>27.096356160000003</v>
      </c>
      <c r="AH94">
        <v>61.639699680000007</v>
      </c>
      <c r="AI94">
        <v>6.1501176000000006</v>
      </c>
      <c r="AJ94">
        <v>0</v>
      </c>
      <c r="AK94">
        <v>11.148000000000001</v>
      </c>
      <c r="AL94">
        <v>43.344999999999999</v>
      </c>
      <c r="AM94">
        <v>6.9552893142857144</v>
      </c>
      <c r="AN94">
        <v>0</v>
      </c>
      <c r="AO94">
        <v>12.912479999999999</v>
      </c>
      <c r="AP94">
        <v>4.1633524800000004</v>
      </c>
      <c r="AQ94">
        <v>43.145960000000002</v>
      </c>
      <c r="AR94">
        <v>14.546303999999999</v>
      </c>
      <c r="AS94">
        <v>7.0897420800000006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26.852940940648217</v>
      </c>
      <c r="BB94">
        <f t="shared" si="1"/>
        <v>784.41416735754717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75.006399999999999</v>
      </c>
      <c r="L95">
        <v>65.001505633321955</v>
      </c>
      <c r="M95">
        <v>31.893884892086334</v>
      </c>
      <c r="N95">
        <v>51.87943262411347</v>
      </c>
      <c r="O95">
        <v>73.287163899807652</v>
      </c>
      <c r="P95">
        <v>24.821707979906119</v>
      </c>
      <c r="Q95">
        <v>4.0028193353474322</v>
      </c>
      <c r="R95">
        <v>7.0029622751798541</v>
      </c>
      <c r="S95">
        <v>4.9976761480466081</v>
      </c>
      <c r="T95">
        <v>0</v>
      </c>
      <c r="U95">
        <v>51.226039857459426</v>
      </c>
      <c r="V95">
        <v>0</v>
      </c>
      <c r="W95">
        <v>4.0002701538461531</v>
      </c>
      <c r="X95">
        <v>64.794550876820821</v>
      </c>
      <c r="Y95">
        <v>0</v>
      </c>
      <c r="Z95">
        <v>2.8784289599999999</v>
      </c>
      <c r="AA95">
        <v>18.511436736000004</v>
      </c>
      <c r="AB95">
        <v>11.568563136</v>
      </c>
      <c r="AC95">
        <v>8.5010146560000006</v>
      </c>
      <c r="AD95">
        <v>16.071074640000003</v>
      </c>
      <c r="AE95">
        <v>21.712535395200003</v>
      </c>
      <c r="AF95">
        <v>20.504999999999999</v>
      </c>
      <c r="AG95">
        <v>27.096356160000003</v>
      </c>
      <c r="AH95">
        <v>59.185757520000017</v>
      </c>
      <c r="AI95">
        <v>6.1501176000000006</v>
      </c>
      <c r="AJ95">
        <v>0</v>
      </c>
      <c r="AK95">
        <v>11.148000000000001</v>
      </c>
      <c r="AL95">
        <v>43.344999999999999</v>
      </c>
      <c r="AM95">
        <v>4.6251503015873023</v>
      </c>
      <c r="AN95">
        <v>0</v>
      </c>
      <c r="AO95">
        <v>12.912479999999999</v>
      </c>
      <c r="AP95">
        <v>5.0635368000000005</v>
      </c>
      <c r="AQ95">
        <v>43.145960000000002</v>
      </c>
      <c r="AR95">
        <v>9.6975359999999995</v>
      </c>
      <c r="AS95">
        <v>7.0897420800000006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26.053740949515053</v>
      </c>
      <c r="BB95">
        <f t="shared" si="1"/>
        <v>761.06836271120812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75.006399999999999</v>
      </c>
      <c r="L96">
        <v>65.001505633321955</v>
      </c>
      <c r="M96">
        <v>31.893884892086334</v>
      </c>
      <c r="N96">
        <v>51.87943262411347</v>
      </c>
      <c r="O96">
        <v>73.287163899807652</v>
      </c>
      <c r="P96">
        <v>24.821707979906119</v>
      </c>
      <c r="Q96">
        <v>4.0028193353474322</v>
      </c>
      <c r="R96">
        <v>7.0029622751798541</v>
      </c>
      <c r="S96">
        <v>4.9976761480466081</v>
      </c>
      <c r="T96">
        <v>0</v>
      </c>
      <c r="U96">
        <v>51.226039857459426</v>
      </c>
      <c r="V96">
        <v>0</v>
      </c>
      <c r="W96">
        <v>4.0002701538461531</v>
      </c>
      <c r="X96">
        <v>64.794550876820821</v>
      </c>
      <c r="Y96">
        <v>0</v>
      </c>
      <c r="Z96">
        <v>2.8784289599999999</v>
      </c>
      <c r="AA96">
        <v>18.511436736000004</v>
      </c>
      <c r="AB96">
        <v>11.568563136</v>
      </c>
      <c r="AC96">
        <v>8.5010146560000006</v>
      </c>
      <c r="AD96">
        <v>16.071074640000003</v>
      </c>
      <c r="AE96">
        <v>21.712535395200003</v>
      </c>
      <c r="AF96">
        <v>20.504999999999999</v>
      </c>
      <c r="AG96">
        <v>27.096356160000003</v>
      </c>
      <c r="AH96">
        <v>51.366416399999999</v>
      </c>
      <c r="AI96">
        <v>6.1501176000000006</v>
      </c>
      <c r="AJ96">
        <v>0</v>
      </c>
      <c r="AK96">
        <v>11.148000000000001</v>
      </c>
      <c r="AL96">
        <v>43.344999999999999</v>
      </c>
      <c r="AM96">
        <v>4.6251503015873023</v>
      </c>
      <c r="AN96">
        <v>0</v>
      </c>
      <c r="AO96">
        <v>12.912479999999999</v>
      </c>
      <c r="AP96">
        <v>5.0635368000000005</v>
      </c>
      <c r="AQ96">
        <v>43.145960000000002</v>
      </c>
      <c r="AR96">
        <v>9.6975359999999995</v>
      </c>
      <c r="AS96">
        <v>7.0897420800000006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25.794920828715043</v>
      </c>
      <c r="BB96">
        <f t="shared" si="1"/>
        <v>753.50784171200814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75.006399999999999</v>
      </c>
      <c r="L97">
        <v>65.001505633321955</v>
      </c>
      <c r="M97">
        <v>31.893884892086334</v>
      </c>
      <c r="N97">
        <v>51.87943262411347</v>
      </c>
      <c r="O97">
        <v>73.287163899807652</v>
      </c>
      <c r="P97">
        <v>24.821707979906119</v>
      </c>
      <c r="Q97">
        <v>4.0028193353474322</v>
      </c>
      <c r="R97">
        <v>7.0538825004460302</v>
      </c>
      <c r="S97">
        <v>4.9976761480466081</v>
      </c>
      <c r="T97">
        <v>0</v>
      </c>
      <c r="U97">
        <v>51.226039857459426</v>
      </c>
      <c r="V97">
        <v>0</v>
      </c>
      <c r="W97">
        <v>4.0002701538461531</v>
      </c>
      <c r="X97">
        <v>64.794550876820821</v>
      </c>
      <c r="Y97">
        <v>0</v>
      </c>
      <c r="Z97">
        <v>2.8784289599999999</v>
      </c>
      <c r="AA97">
        <v>18.511436736000004</v>
      </c>
      <c r="AB97">
        <v>11.568563136</v>
      </c>
      <c r="AC97">
        <v>8.5010146560000006</v>
      </c>
      <c r="AD97">
        <v>16.071074640000003</v>
      </c>
      <c r="AE97">
        <v>21.712535395200003</v>
      </c>
      <c r="AF97">
        <v>20.504999999999999</v>
      </c>
      <c r="AG97">
        <v>27.096356160000003</v>
      </c>
      <c r="AH97">
        <v>51.366416399999999</v>
      </c>
      <c r="AI97">
        <v>6.1501176000000006</v>
      </c>
      <c r="AJ97">
        <v>0</v>
      </c>
      <c r="AK97">
        <v>11.148000000000001</v>
      </c>
      <c r="AL97">
        <v>43.344999999999999</v>
      </c>
      <c r="AM97">
        <v>4.6251503015873023</v>
      </c>
      <c r="AN97">
        <v>0</v>
      </c>
      <c r="AO97">
        <v>12.912479999999999</v>
      </c>
      <c r="AP97">
        <v>5.0635368000000005</v>
      </c>
      <c r="AQ97">
        <v>43.145960000000002</v>
      </c>
      <c r="AR97">
        <v>9.6975359999999995</v>
      </c>
      <c r="AS97">
        <v>7.0897420800000006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25.79660630794455</v>
      </c>
      <c r="BB97">
        <f t="shared" si="1"/>
        <v>753.55707645804489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75.006399999999999</v>
      </c>
      <c r="L98">
        <v>65.001505633321955</v>
      </c>
      <c r="M98">
        <v>31.893884892086334</v>
      </c>
      <c r="N98">
        <v>51.87943262411347</v>
      </c>
      <c r="O98">
        <v>73.287163899807652</v>
      </c>
      <c r="P98">
        <v>24.821707979906119</v>
      </c>
      <c r="Q98">
        <v>4.0028193353474322</v>
      </c>
      <c r="R98">
        <v>7.0538825004460302</v>
      </c>
      <c r="S98">
        <v>4.9976761480466081</v>
      </c>
      <c r="T98">
        <v>0</v>
      </c>
      <c r="U98">
        <v>51.226039857459426</v>
      </c>
      <c r="V98">
        <v>0</v>
      </c>
      <c r="W98">
        <v>4.0002701538461531</v>
      </c>
      <c r="X98">
        <v>64.794550876820821</v>
      </c>
      <c r="Y98">
        <v>0</v>
      </c>
      <c r="Z98">
        <v>2.8784289599999999</v>
      </c>
      <c r="AA98">
        <v>18.511436736000004</v>
      </c>
      <c r="AB98">
        <v>11.568563136</v>
      </c>
      <c r="AC98">
        <v>8.5010146560000006</v>
      </c>
      <c r="AD98">
        <v>16.071074640000003</v>
      </c>
      <c r="AE98">
        <v>21.712535395200003</v>
      </c>
      <c r="AF98">
        <v>20.504999999999999</v>
      </c>
      <c r="AG98">
        <v>27.096356160000003</v>
      </c>
      <c r="AH98">
        <v>51.366416399999999</v>
      </c>
      <c r="AI98">
        <v>6.1501176000000006</v>
      </c>
      <c r="AJ98">
        <v>0</v>
      </c>
      <c r="AK98">
        <v>11.148000000000001</v>
      </c>
      <c r="AL98">
        <v>43.344999999999999</v>
      </c>
      <c r="AM98">
        <v>4.6251503015873023</v>
      </c>
      <c r="AN98">
        <v>0</v>
      </c>
      <c r="AO98">
        <v>12.912479999999999</v>
      </c>
      <c r="AP98">
        <v>5.0635368000000005</v>
      </c>
      <c r="AQ98">
        <v>43.145960000000002</v>
      </c>
      <c r="AR98">
        <v>9.6975359999999995</v>
      </c>
      <c r="AS98">
        <v>7.0897420800000006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25.79660630794455</v>
      </c>
      <c r="BB98">
        <f t="shared" si="1"/>
        <v>753.55707645804489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2.0618754254004052</v>
      </c>
      <c r="L99">
        <f t="shared" si="2"/>
        <v>1.6185507277543769</v>
      </c>
      <c r="M99">
        <f t="shared" si="2"/>
        <v>0.76545323741007087</v>
      </c>
      <c r="N99">
        <f t="shared" si="2"/>
        <v>1.2451063829787232</v>
      </c>
      <c r="O99">
        <f t="shared" si="2"/>
        <v>1.7588919335953834</v>
      </c>
      <c r="P99">
        <f t="shared" si="2"/>
        <v>0.59572099151774571</v>
      </c>
      <c r="Q99">
        <f t="shared" si="2"/>
        <v>0.12093817095048581</v>
      </c>
      <c r="R99">
        <f t="shared" si="2"/>
        <v>0.23652713489743557</v>
      </c>
      <c r="S99">
        <f t="shared" si="2"/>
        <v>0.15773658321887946</v>
      </c>
      <c r="T99">
        <f t="shared" si="2"/>
        <v>0</v>
      </c>
      <c r="U99">
        <f t="shared" si="2"/>
        <v>1.238007293461816</v>
      </c>
      <c r="V99">
        <f t="shared" si="2"/>
        <v>0.13000106115179816</v>
      </c>
      <c r="W99">
        <f t="shared" si="2"/>
        <v>0.2144242352146932</v>
      </c>
      <c r="X99">
        <f t="shared" si="2"/>
        <v>1.2058471381358662</v>
      </c>
      <c r="Y99">
        <f t="shared" si="2"/>
        <v>0</v>
      </c>
      <c r="Z99">
        <f t="shared" si="2"/>
        <v>7.6303731240000047E-2</v>
      </c>
      <c r="AA99">
        <f t="shared" si="2"/>
        <v>0.138759789528</v>
      </c>
      <c r="AB99">
        <f t="shared" si="2"/>
        <v>0.2701692727919997</v>
      </c>
      <c r="AC99">
        <f t="shared" si="2"/>
        <v>0.20842810583400045</v>
      </c>
      <c r="AD99">
        <f t="shared" si="2"/>
        <v>0.38815474464720023</v>
      </c>
      <c r="AE99">
        <f t="shared" si="2"/>
        <v>0.52459676377919928</v>
      </c>
      <c r="AF99">
        <f t="shared" si="2"/>
        <v>0.49335030000000074</v>
      </c>
      <c r="AG99">
        <f t="shared" si="2"/>
        <v>0.65031254784000014</v>
      </c>
      <c r="AH99">
        <f t="shared" si="2"/>
        <v>1.1437866000000001</v>
      </c>
      <c r="AI99">
        <f t="shared" si="2"/>
        <v>0.12361736375999992</v>
      </c>
      <c r="AJ99">
        <f t="shared" si="2"/>
        <v>0</v>
      </c>
      <c r="AK99">
        <f t="shared" si="2"/>
        <v>0.26755200000000029</v>
      </c>
      <c r="AL99">
        <f t="shared" si="2"/>
        <v>1.0480820999999989</v>
      </c>
      <c r="AM99">
        <f t="shared" si="2"/>
        <v>3.5107232637301589E-2</v>
      </c>
      <c r="AN99">
        <f t="shared" si="2"/>
        <v>0</v>
      </c>
      <c r="AO99">
        <f t="shared" si="2"/>
        <v>0.30705877439999962</v>
      </c>
      <c r="AP99">
        <f t="shared" si="2"/>
        <v>0.11280434760000017</v>
      </c>
      <c r="AQ99">
        <f t="shared" si="2"/>
        <v>0.92231039999999864</v>
      </c>
      <c r="AR99">
        <f t="shared" si="2"/>
        <v>0.2805012288</v>
      </c>
      <c r="AS99">
        <f t="shared" si="2"/>
        <v>0.20772944294399975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0.61392902997550935</v>
      </c>
      <c r="BB99">
        <f t="shared" si="1"/>
        <v>17.933776031513869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51.793413666026872</v>
      </c>
      <c r="L3">
        <v>20.002154198501941</v>
      </c>
      <c r="M3">
        <v>0</v>
      </c>
      <c r="N3">
        <v>30.004432624113477</v>
      </c>
      <c r="O3">
        <v>50.378461100192361</v>
      </c>
      <c r="P3">
        <v>62.240432759614599</v>
      </c>
      <c r="Q3">
        <v>3.6603383836206898</v>
      </c>
      <c r="R3">
        <v>10.762949780487803</v>
      </c>
      <c r="S3">
        <v>6.700934482758619</v>
      </c>
      <c r="T3">
        <v>0</v>
      </c>
      <c r="U3">
        <v>243.68162137332195</v>
      </c>
      <c r="V3">
        <v>5.2652544910179637</v>
      </c>
      <c r="W3">
        <v>8.6323965936739633</v>
      </c>
      <c r="X3">
        <v>35.969982472796325</v>
      </c>
      <c r="Y3">
        <v>0</v>
      </c>
      <c r="Z3">
        <v>3.3293303999999995</v>
      </c>
      <c r="AA3">
        <v>7.1350682799999996</v>
      </c>
      <c r="AB3">
        <v>6.6903803200000009</v>
      </c>
      <c r="AC3">
        <v>4.9163427199999994</v>
      </c>
      <c r="AD3">
        <v>9.2822125760000009</v>
      </c>
      <c r="AE3">
        <v>12.556885224</v>
      </c>
      <c r="AF3">
        <v>0</v>
      </c>
      <c r="AG3">
        <v>0</v>
      </c>
      <c r="AH3">
        <v>29.706443</v>
      </c>
      <c r="AI3">
        <v>0</v>
      </c>
      <c r="AJ3">
        <v>0</v>
      </c>
      <c r="AK3">
        <v>6.4459999999999988</v>
      </c>
      <c r="AL3">
        <v>14.755000000000004</v>
      </c>
      <c r="AM3">
        <v>0</v>
      </c>
      <c r="AN3">
        <v>0</v>
      </c>
      <c r="AO3">
        <v>7.3929240000000007</v>
      </c>
      <c r="AP3">
        <v>3.2862773999999999</v>
      </c>
      <c r="AQ3">
        <v>0</v>
      </c>
      <c r="AR3">
        <v>13.459968</v>
      </c>
      <c r="AS3">
        <v>8.2686753600000014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21.724121168321876</v>
      </c>
      <c r="BB3">
        <f>SUM(B3:AZ3)-BA3</f>
        <v>634.59375803780483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51.793413666026872</v>
      </c>
      <c r="L4">
        <v>20.002154198501941</v>
      </c>
      <c r="M4">
        <v>0</v>
      </c>
      <c r="N4">
        <v>30.004432624113477</v>
      </c>
      <c r="O4">
        <v>50.378461100192361</v>
      </c>
      <c r="P4">
        <v>62.240432759614599</v>
      </c>
      <c r="Q4">
        <v>3.6603383836206898</v>
      </c>
      <c r="R4">
        <v>10.762949780487803</v>
      </c>
      <c r="S4">
        <v>6.700934482758619</v>
      </c>
      <c r="T4">
        <v>0</v>
      </c>
      <c r="U4">
        <v>243.68162137332195</v>
      </c>
      <c r="V4">
        <v>5.2652544910179637</v>
      </c>
      <c r="W4">
        <v>8.6323965936739633</v>
      </c>
      <c r="X4">
        <v>35.969982472796325</v>
      </c>
      <c r="Y4">
        <v>0</v>
      </c>
      <c r="Z4">
        <v>3.3293303999999995</v>
      </c>
      <c r="AA4">
        <v>7.1350682799999996</v>
      </c>
      <c r="AB4">
        <v>6.6903803200000009</v>
      </c>
      <c r="AC4">
        <v>4.9163427199999994</v>
      </c>
      <c r="AD4">
        <v>9.2822125760000009</v>
      </c>
      <c r="AE4">
        <v>12.556885224</v>
      </c>
      <c r="AF4">
        <v>0</v>
      </c>
      <c r="AG4">
        <v>0</v>
      </c>
      <c r="AH4">
        <v>29.706443</v>
      </c>
      <c r="AI4">
        <v>0</v>
      </c>
      <c r="AJ4">
        <v>0</v>
      </c>
      <c r="AK4">
        <v>6.4459999999999988</v>
      </c>
      <c r="AL4">
        <v>14.755000000000004</v>
      </c>
      <c r="AM4">
        <v>0</v>
      </c>
      <c r="AN4">
        <v>0</v>
      </c>
      <c r="AO4">
        <v>7.3929240000000007</v>
      </c>
      <c r="AP4">
        <v>3.2862773999999999</v>
      </c>
      <c r="AQ4">
        <v>0</v>
      </c>
      <c r="AR4">
        <v>13.459968</v>
      </c>
      <c r="AS4">
        <v>8.2686753600000014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21.724121168321876</v>
      </c>
      <c r="BB4">
        <f t="shared" ref="BB4:BB67" si="0">SUM(B4:AZ4)-BA4</f>
        <v>634.59375803780483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24.999704666091787</v>
      </c>
      <c r="L5">
        <v>20.002154198501941</v>
      </c>
      <c r="M5">
        <v>0</v>
      </c>
      <c r="N5">
        <v>30.004432624113477</v>
      </c>
      <c r="O5">
        <v>50.378461100192361</v>
      </c>
      <c r="P5">
        <v>62.240432759614599</v>
      </c>
      <c r="Q5">
        <v>5.6886490939044485</v>
      </c>
      <c r="R5">
        <v>10.769930782608695</v>
      </c>
      <c r="S5">
        <v>6.7017056603773595</v>
      </c>
      <c r="T5">
        <v>0</v>
      </c>
      <c r="U5">
        <v>243.68162137332195</v>
      </c>
      <c r="V5">
        <v>5.2640651139240511</v>
      </c>
      <c r="W5">
        <v>8.7925864978902943</v>
      </c>
      <c r="X5">
        <v>35.969982472796325</v>
      </c>
      <c r="Y5">
        <v>0</v>
      </c>
      <c r="Z5">
        <v>3.3293303999999995</v>
      </c>
      <c r="AA5">
        <v>3.5685374400000001</v>
      </c>
      <c r="AB5">
        <v>6.6903803200000009</v>
      </c>
      <c r="AC5">
        <v>4.9163427199999994</v>
      </c>
      <c r="AD5">
        <v>9.2822125760000009</v>
      </c>
      <c r="AE5">
        <v>12.556885224</v>
      </c>
      <c r="AF5">
        <v>0</v>
      </c>
      <c r="AG5">
        <v>0</v>
      </c>
      <c r="AH5">
        <v>29.706443</v>
      </c>
      <c r="AI5">
        <v>0</v>
      </c>
      <c r="AJ5">
        <v>0</v>
      </c>
      <c r="AK5">
        <v>6.4459999999999988</v>
      </c>
      <c r="AL5">
        <v>14.755000000000004</v>
      </c>
      <c r="AM5">
        <v>0</v>
      </c>
      <c r="AN5">
        <v>0</v>
      </c>
      <c r="AO5">
        <v>7.3929240000000007</v>
      </c>
      <c r="AP5">
        <v>3.2862773999999999</v>
      </c>
      <c r="AQ5">
        <v>0</v>
      </c>
      <c r="AR5">
        <v>5.6083199999999991</v>
      </c>
      <c r="AS5">
        <v>8.2686753600000014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20.531964763922741</v>
      </c>
      <c r="BB5">
        <f t="shared" si="0"/>
        <v>599.76909001941476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24.999704666091787</v>
      </c>
      <c r="L6">
        <v>20.002154198501941</v>
      </c>
      <c r="M6">
        <v>0</v>
      </c>
      <c r="N6">
        <v>30.004432624113477</v>
      </c>
      <c r="O6">
        <v>50.378461100192361</v>
      </c>
      <c r="P6">
        <v>62.240432759614599</v>
      </c>
      <c r="Q6">
        <v>4.0641247706422021</v>
      </c>
      <c r="R6">
        <v>10.769930782608695</v>
      </c>
      <c r="S6">
        <v>6.7017056603773595</v>
      </c>
      <c r="T6">
        <v>0</v>
      </c>
      <c r="U6">
        <v>243.68162137332195</v>
      </c>
      <c r="V6">
        <v>5.2640651139240511</v>
      </c>
      <c r="W6">
        <v>8.7925864978902943</v>
      </c>
      <c r="X6">
        <v>35.969982472796325</v>
      </c>
      <c r="Y6">
        <v>0</v>
      </c>
      <c r="Z6">
        <v>3.3293303999999995</v>
      </c>
      <c r="AA6">
        <v>3.5685374400000001</v>
      </c>
      <c r="AB6">
        <v>6.6903803200000009</v>
      </c>
      <c r="AC6">
        <v>4.9163427199999994</v>
      </c>
      <c r="AD6">
        <v>9.2822125760000009</v>
      </c>
      <c r="AE6">
        <v>12.556885224</v>
      </c>
      <c r="AF6">
        <v>0</v>
      </c>
      <c r="AG6">
        <v>0</v>
      </c>
      <c r="AH6">
        <v>23.765154399999997</v>
      </c>
      <c r="AI6">
        <v>0</v>
      </c>
      <c r="AJ6">
        <v>0</v>
      </c>
      <c r="AK6">
        <v>6.4459999999999988</v>
      </c>
      <c r="AL6">
        <v>14.755000000000004</v>
      </c>
      <c r="AM6">
        <v>0</v>
      </c>
      <c r="AN6">
        <v>0</v>
      </c>
      <c r="AO6">
        <v>7.3929240000000007</v>
      </c>
      <c r="AP6">
        <v>3.2862773999999999</v>
      </c>
      <c r="AQ6">
        <v>0</v>
      </c>
      <c r="AR6">
        <v>5.6083199999999991</v>
      </c>
      <c r="AS6">
        <v>8.2686753600000014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20.281536387666225</v>
      </c>
      <c r="BB6">
        <f t="shared" si="0"/>
        <v>592.45370547240884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24.999704666091787</v>
      </c>
      <c r="L7">
        <v>20.002154198501941</v>
      </c>
      <c r="M7">
        <v>0</v>
      </c>
      <c r="N7">
        <v>30.004432624113477</v>
      </c>
      <c r="O7">
        <v>50.378461100192361</v>
      </c>
      <c r="P7">
        <v>62.240432759614599</v>
      </c>
      <c r="Q7">
        <v>4.519616433731934</v>
      </c>
      <c r="R7">
        <v>2.9680484263024143</v>
      </c>
      <c r="S7">
        <v>1.9245913312693501</v>
      </c>
      <c r="T7">
        <v>0</v>
      </c>
      <c r="U7">
        <v>243.68162137332195</v>
      </c>
      <c r="V7">
        <v>5.2640651139240511</v>
      </c>
      <c r="W7">
        <v>8.8376923596454198</v>
      </c>
      <c r="X7">
        <v>35.969982472796325</v>
      </c>
      <c r="Y7">
        <v>0</v>
      </c>
      <c r="Z7">
        <v>3.3293303999999995</v>
      </c>
      <c r="AA7">
        <v>3.5685374400000001</v>
      </c>
      <c r="AB7">
        <v>6.6903803200000009</v>
      </c>
      <c r="AC7">
        <v>4.9163427199999994</v>
      </c>
      <c r="AD7">
        <v>9.2822125760000009</v>
      </c>
      <c r="AE7">
        <v>12.556885224</v>
      </c>
      <c r="AF7">
        <v>0</v>
      </c>
      <c r="AG7">
        <v>0</v>
      </c>
      <c r="AH7">
        <v>23.765154399999997</v>
      </c>
      <c r="AI7">
        <v>0</v>
      </c>
      <c r="AJ7">
        <v>0</v>
      </c>
      <c r="AK7">
        <v>6.4459999999999988</v>
      </c>
      <c r="AL7">
        <v>14.755000000000004</v>
      </c>
      <c r="AM7">
        <v>0</v>
      </c>
      <c r="AN7">
        <v>0</v>
      </c>
      <c r="AO7">
        <v>7.3929240000000007</v>
      </c>
      <c r="AP7">
        <v>3.2862773999999999</v>
      </c>
      <c r="AQ7">
        <v>0</v>
      </c>
      <c r="AR7">
        <v>5.6083199999999991</v>
      </c>
      <c r="AS7">
        <v>4.1001695999999992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19.743780814815477</v>
      </c>
      <c r="BB7">
        <f t="shared" si="0"/>
        <v>576.74455612469012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24.999704666091787</v>
      </c>
      <c r="L8">
        <v>20.002154198501941</v>
      </c>
      <c r="M8">
        <v>0</v>
      </c>
      <c r="N8">
        <v>30.004432624113477</v>
      </c>
      <c r="O8">
        <v>50.378461100192361</v>
      </c>
      <c r="P8">
        <v>62.240432759614599</v>
      </c>
      <c r="Q8">
        <v>4.519616433731934</v>
      </c>
      <c r="R8">
        <v>2.9261699517684883</v>
      </c>
      <c r="S8">
        <v>1.9245913312693501</v>
      </c>
      <c r="T8">
        <v>0</v>
      </c>
      <c r="U8">
        <v>243.68162137332195</v>
      </c>
      <c r="V8">
        <v>5.2640651139240511</v>
      </c>
      <c r="W8">
        <v>8.8376923596454198</v>
      </c>
      <c r="X8">
        <v>35.969982472796325</v>
      </c>
      <c r="Y8">
        <v>0</v>
      </c>
      <c r="Z8">
        <v>3.3293303999999995</v>
      </c>
      <c r="AA8">
        <v>0</v>
      </c>
      <c r="AB8">
        <v>6.6903803200000009</v>
      </c>
      <c r="AC8">
        <v>4.9163427199999994</v>
      </c>
      <c r="AD8">
        <v>9.2822125760000009</v>
      </c>
      <c r="AE8">
        <v>12.556885224</v>
      </c>
      <c r="AF8">
        <v>0</v>
      </c>
      <c r="AG8">
        <v>0</v>
      </c>
      <c r="AH8">
        <v>23.765154399999997</v>
      </c>
      <c r="AI8">
        <v>0</v>
      </c>
      <c r="AJ8">
        <v>0</v>
      </c>
      <c r="AK8">
        <v>6.4459999999999988</v>
      </c>
      <c r="AL8">
        <v>14.755000000000004</v>
      </c>
      <c r="AM8">
        <v>0</v>
      </c>
      <c r="AN8">
        <v>0</v>
      </c>
      <c r="AO8">
        <v>7.3929240000000007</v>
      </c>
      <c r="AP8">
        <v>3.2862773999999999</v>
      </c>
      <c r="AQ8">
        <v>0</v>
      </c>
      <c r="AR8">
        <v>5.6083199999999991</v>
      </c>
      <c r="AS8">
        <v>4.1001695999999992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19.624275994406862</v>
      </c>
      <c r="BB8">
        <f t="shared" si="0"/>
        <v>573.25364503056483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24.999704666091787</v>
      </c>
      <c r="L9">
        <v>20.002154198501941</v>
      </c>
      <c r="M9">
        <v>0</v>
      </c>
      <c r="N9">
        <v>30.004432624113477</v>
      </c>
      <c r="O9">
        <v>50.378461100192361</v>
      </c>
      <c r="P9">
        <v>62.240432759614599</v>
      </c>
      <c r="Q9">
        <v>4.9531144687499991</v>
      </c>
      <c r="R9">
        <v>2.9985743588417786</v>
      </c>
      <c r="S9">
        <v>1.9958610580747813</v>
      </c>
      <c r="T9">
        <v>0</v>
      </c>
      <c r="U9">
        <v>241.1647077319279</v>
      </c>
      <c r="V9">
        <v>5.2645272241992886</v>
      </c>
      <c r="W9">
        <v>8.8376923596454198</v>
      </c>
      <c r="X9">
        <v>36.751499131739735</v>
      </c>
      <c r="Y9">
        <v>0</v>
      </c>
      <c r="Z9">
        <v>1.6763999999999999</v>
      </c>
      <c r="AA9">
        <v>0</v>
      </c>
      <c r="AB9">
        <v>6.6903803200000009</v>
      </c>
      <c r="AC9">
        <v>4.9163427199999994</v>
      </c>
      <c r="AD9">
        <v>9.2822125760000009</v>
      </c>
      <c r="AE9">
        <v>12.556885224</v>
      </c>
      <c r="AF9">
        <v>0</v>
      </c>
      <c r="AG9">
        <v>0</v>
      </c>
      <c r="AH9">
        <v>23.765154399999997</v>
      </c>
      <c r="AI9">
        <v>0</v>
      </c>
      <c r="AJ9">
        <v>0</v>
      </c>
      <c r="AK9">
        <v>6.4459999999999988</v>
      </c>
      <c r="AL9">
        <v>14.755000000000004</v>
      </c>
      <c r="AM9">
        <v>0</v>
      </c>
      <c r="AN9">
        <v>0</v>
      </c>
      <c r="AO9">
        <v>7.3929240000000007</v>
      </c>
      <c r="AP9">
        <v>3.2862773999999999</v>
      </c>
      <c r="AQ9">
        <v>0</v>
      </c>
      <c r="AR9">
        <v>6.1691519999999986</v>
      </c>
      <c r="AS9">
        <v>4.1001695999999992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19.549788547494611</v>
      </c>
      <c r="BB9">
        <f t="shared" si="0"/>
        <v>571.07827137419849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24.999704666091787</v>
      </c>
      <c r="L10">
        <v>20.002154198501941</v>
      </c>
      <c r="M10">
        <v>0</v>
      </c>
      <c r="N10">
        <v>30.004432624113477</v>
      </c>
      <c r="O10">
        <v>50.378461100192361</v>
      </c>
      <c r="P10">
        <v>62.240432759614599</v>
      </c>
      <c r="Q10">
        <v>4.9531144687499991</v>
      </c>
      <c r="R10">
        <v>2.9985743588417786</v>
      </c>
      <c r="S10">
        <v>1.9958610580747813</v>
      </c>
      <c r="T10">
        <v>0</v>
      </c>
      <c r="U10">
        <v>241.1647077319279</v>
      </c>
      <c r="V10">
        <v>5.2645272241992886</v>
      </c>
      <c r="W10">
        <v>8.8376923596454198</v>
      </c>
      <c r="X10">
        <v>36.751499131739735</v>
      </c>
      <c r="Y10">
        <v>0</v>
      </c>
      <c r="Z10">
        <v>1.6763999999999999</v>
      </c>
      <c r="AA10">
        <v>0</v>
      </c>
      <c r="AB10">
        <v>6.6903803200000009</v>
      </c>
      <c r="AC10">
        <v>4.9163427199999994</v>
      </c>
      <c r="AD10">
        <v>9.2822125760000009</v>
      </c>
      <c r="AE10">
        <v>12.556885224</v>
      </c>
      <c r="AF10">
        <v>0</v>
      </c>
      <c r="AG10">
        <v>0</v>
      </c>
      <c r="AH10">
        <v>23.765154399999997</v>
      </c>
      <c r="AI10">
        <v>0</v>
      </c>
      <c r="AJ10">
        <v>0</v>
      </c>
      <c r="AK10">
        <v>6.4459999999999988</v>
      </c>
      <c r="AL10">
        <v>14.755000000000004</v>
      </c>
      <c r="AM10">
        <v>0</v>
      </c>
      <c r="AN10">
        <v>0</v>
      </c>
      <c r="AO10">
        <v>7.3929240000000007</v>
      </c>
      <c r="AP10">
        <v>3.2862773999999999</v>
      </c>
      <c r="AQ10">
        <v>0</v>
      </c>
      <c r="AR10">
        <v>6.1691519999999986</v>
      </c>
      <c r="AS10">
        <v>4.1001695999999992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19.549788547494611</v>
      </c>
      <c r="BB10">
        <f t="shared" si="0"/>
        <v>571.07827137419849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24.999704666091787</v>
      </c>
      <c r="L11">
        <v>20.002154198501941</v>
      </c>
      <c r="M11">
        <v>0</v>
      </c>
      <c r="N11">
        <v>30.004432624113477</v>
      </c>
      <c r="O11">
        <v>50.378461100192361</v>
      </c>
      <c r="P11">
        <v>62.240432759614599</v>
      </c>
      <c r="Q11">
        <v>5.0561913535528591</v>
      </c>
      <c r="R11">
        <v>3.091444471421823</v>
      </c>
      <c r="S11">
        <v>1.9959585553869499</v>
      </c>
      <c r="T11">
        <v>0</v>
      </c>
      <c r="U11">
        <v>241.1647077319279</v>
      </c>
      <c r="V11">
        <v>5.2645272241992886</v>
      </c>
      <c r="W11">
        <v>8.8376923596454198</v>
      </c>
      <c r="X11">
        <v>36.751499131739735</v>
      </c>
      <c r="Y11">
        <v>0</v>
      </c>
      <c r="Z11">
        <v>1.6763999999999999</v>
      </c>
      <c r="AA11">
        <v>0</v>
      </c>
      <c r="AB11">
        <v>3.3181035999999997</v>
      </c>
      <c r="AC11">
        <v>2.4581713600000001</v>
      </c>
      <c r="AD11">
        <v>9.2822125760000009</v>
      </c>
      <c r="AE11">
        <v>12.556885224</v>
      </c>
      <c r="AF11">
        <v>0</v>
      </c>
      <c r="AG11">
        <v>0</v>
      </c>
      <c r="AH11">
        <v>23.765154399999997</v>
      </c>
      <c r="AI11">
        <v>0</v>
      </c>
      <c r="AJ11">
        <v>0</v>
      </c>
      <c r="AK11">
        <v>6.4459999999999988</v>
      </c>
      <c r="AL11">
        <v>14.755000000000004</v>
      </c>
      <c r="AM11">
        <v>0</v>
      </c>
      <c r="AN11">
        <v>0</v>
      </c>
      <c r="AO11">
        <v>7.3929240000000007</v>
      </c>
      <c r="AP11">
        <v>3.2862773999999999</v>
      </c>
      <c r="AQ11">
        <v>0</v>
      </c>
      <c r="AR11">
        <v>5.6083199999999991</v>
      </c>
      <c r="AS11">
        <v>4.1001695999999992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19.344726303463563</v>
      </c>
      <c r="BB11">
        <f t="shared" si="0"/>
        <v>565.08809803292468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24.999704666091787</v>
      </c>
      <c r="L12">
        <v>20.002154198501941</v>
      </c>
      <c r="M12">
        <v>0</v>
      </c>
      <c r="N12">
        <v>30.004432624113477</v>
      </c>
      <c r="O12">
        <v>50.378461100192361</v>
      </c>
      <c r="P12">
        <v>62.240432759614599</v>
      </c>
      <c r="Q12">
        <v>5.0561913535528591</v>
      </c>
      <c r="R12">
        <v>3.091444471421823</v>
      </c>
      <c r="S12">
        <v>1.9959585553869499</v>
      </c>
      <c r="T12">
        <v>0</v>
      </c>
      <c r="U12">
        <v>241.1647077319279</v>
      </c>
      <c r="V12">
        <v>5.2645272241992886</v>
      </c>
      <c r="W12">
        <v>8.8376923596454198</v>
      </c>
      <c r="X12">
        <v>36.751499131739735</v>
      </c>
      <c r="Y12">
        <v>0</v>
      </c>
      <c r="Z12">
        <v>1.6646651999999997</v>
      </c>
      <c r="AA12">
        <v>0</v>
      </c>
      <c r="AB12">
        <v>3.3181035999999997</v>
      </c>
      <c r="AC12">
        <v>2.4581713600000001</v>
      </c>
      <c r="AD12">
        <v>9.2822125760000009</v>
      </c>
      <c r="AE12">
        <v>12.556885224</v>
      </c>
      <c r="AF12">
        <v>0</v>
      </c>
      <c r="AG12">
        <v>0</v>
      </c>
      <c r="AH12">
        <v>23.765154399999997</v>
      </c>
      <c r="AI12">
        <v>0</v>
      </c>
      <c r="AJ12">
        <v>0</v>
      </c>
      <c r="AK12">
        <v>6.4459999999999988</v>
      </c>
      <c r="AL12">
        <v>14.755000000000004</v>
      </c>
      <c r="AM12">
        <v>0</v>
      </c>
      <c r="AN12">
        <v>0</v>
      </c>
      <c r="AO12">
        <v>7.3929240000000007</v>
      </c>
      <c r="AP12">
        <v>3.2862773999999999</v>
      </c>
      <c r="AQ12">
        <v>0</v>
      </c>
      <c r="AR12">
        <v>5.6083199999999991</v>
      </c>
      <c r="AS12">
        <v>4.1001695999999992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19.34433793746356</v>
      </c>
      <c r="BB12">
        <f t="shared" si="0"/>
        <v>565.0767515989246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24.999704666091787</v>
      </c>
      <c r="L13">
        <v>20.002154198501941</v>
      </c>
      <c r="M13">
        <v>0</v>
      </c>
      <c r="N13">
        <v>30.004432624113477</v>
      </c>
      <c r="O13">
        <v>50.378461100192361</v>
      </c>
      <c r="P13">
        <v>62.240432759614599</v>
      </c>
      <c r="Q13">
        <v>5.0354477961838686</v>
      </c>
      <c r="R13">
        <v>3.091444471421823</v>
      </c>
      <c r="S13">
        <v>1.9959585553869499</v>
      </c>
      <c r="T13">
        <v>0</v>
      </c>
      <c r="U13">
        <v>241.1647077319279</v>
      </c>
      <c r="V13">
        <v>5.2645272241992886</v>
      </c>
      <c r="W13">
        <v>8.8376923596454198</v>
      </c>
      <c r="X13">
        <v>36.869200954116636</v>
      </c>
      <c r="Y13">
        <v>0</v>
      </c>
      <c r="Z13">
        <v>1.6646651999999997</v>
      </c>
      <c r="AA13">
        <v>0</v>
      </c>
      <c r="AB13">
        <v>3.3181035999999997</v>
      </c>
      <c r="AC13">
        <v>2.4581713600000001</v>
      </c>
      <c r="AD13">
        <v>9.2822125760000009</v>
      </c>
      <c r="AE13">
        <v>12.556885224</v>
      </c>
      <c r="AF13">
        <v>0</v>
      </c>
      <c r="AG13">
        <v>0</v>
      </c>
      <c r="AH13">
        <v>17.8238658</v>
      </c>
      <c r="AI13">
        <v>0</v>
      </c>
      <c r="AJ13">
        <v>0</v>
      </c>
      <c r="AK13">
        <v>6.4459999999999988</v>
      </c>
      <c r="AL13">
        <v>14.755000000000004</v>
      </c>
      <c r="AM13">
        <v>0</v>
      </c>
      <c r="AN13">
        <v>0</v>
      </c>
      <c r="AO13">
        <v>7.3929240000000007</v>
      </c>
      <c r="AP13">
        <v>3.2862773999999999</v>
      </c>
      <c r="AQ13">
        <v>0</v>
      </c>
      <c r="AR13">
        <v>5.0474879999999995</v>
      </c>
      <c r="AS13">
        <v>4.1001695999999992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19.132327065801615</v>
      </c>
      <c r="BB13">
        <f t="shared" si="0"/>
        <v>558.88360013559452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24.999704666091787</v>
      </c>
      <c r="L14">
        <v>20.001913353207634</v>
      </c>
      <c r="M14">
        <v>0</v>
      </c>
      <c r="N14">
        <v>30.004432624113477</v>
      </c>
      <c r="O14">
        <v>50.378461100192361</v>
      </c>
      <c r="P14">
        <v>62.240432759614599</v>
      </c>
      <c r="Q14">
        <v>5.0354477961838686</v>
      </c>
      <c r="R14">
        <v>3.091444471421823</v>
      </c>
      <c r="S14">
        <v>1.9959585553869499</v>
      </c>
      <c r="T14">
        <v>0</v>
      </c>
      <c r="U14">
        <v>241.1647077319279</v>
      </c>
      <c r="V14">
        <v>5.2645272241992886</v>
      </c>
      <c r="W14">
        <v>8.8376923596454198</v>
      </c>
      <c r="X14">
        <v>36.869200954116636</v>
      </c>
      <c r="Y14">
        <v>0</v>
      </c>
      <c r="Z14">
        <v>1.6646651999999997</v>
      </c>
      <c r="AA14">
        <v>0</v>
      </c>
      <c r="AB14">
        <v>3.3181035999999997</v>
      </c>
      <c r="AC14">
        <v>2.4581713600000001</v>
      </c>
      <c r="AD14">
        <v>9.2822125760000009</v>
      </c>
      <c r="AE14">
        <v>12.556885224</v>
      </c>
      <c r="AF14">
        <v>0</v>
      </c>
      <c r="AG14">
        <v>0</v>
      </c>
      <c r="AH14">
        <v>17.8238658</v>
      </c>
      <c r="AI14">
        <v>0</v>
      </c>
      <c r="AJ14">
        <v>0</v>
      </c>
      <c r="AK14">
        <v>6.4459999999999988</v>
      </c>
      <c r="AL14">
        <v>14.755000000000004</v>
      </c>
      <c r="AM14">
        <v>0</v>
      </c>
      <c r="AN14">
        <v>0</v>
      </c>
      <c r="AO14">
        <v>7.3929240000000007</v>
      </c>
      <c r="AP14">
        <v>3.2862773999999999</v>
      </c>
      <c r="AQ14">
        <v>0</v>
      </c>
      <c r="AR14">
        <v>5.0474879999999995</v>
      </c>
      <c r="AS14">
        <v>4.1001695999999992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19.132319086561115</v>
      </c>
      <c r="BB14">
        <f t="shared" si="0"/>
        <v>558.88336726954071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24.999704666091787</v>
      </c>
      <c r="L15">
        <v>20.002245251792893</v>
      </c>
      <c r="M15">
        <v>0</v>
      </c>
      <c r="N15">
        <v>30.004432624113477</v>
      </c>
      <c r="O15">
        <v>50.378461100192361</v>
      </c>
      <c r="P15">
        <v>62.240432759614599</v>
      </c>
      <c r="Q15">
        <v>5.0354477961838686</v>
      </c>
      <c r="R15">
        <v>3.091444471421823</v>
      </c>
      <c r="S15">
        <v>1.9959585553869499</v>
      </c>
      <c r="T15">
        <v>0</v>
      </c>
      <c r="U15">
        <v>241.1647077319279</v>
      </c>
      <c r="V15">
        <v>5.2645272241992886</v>
      </c>
      <c r="W15">
        <v>8.8376923596454198</v>
      </c>
      <c r="X15">
        <v>36.869200954116636</v>
      </c>
      <c r="Y15">
        <v>0</v>
      </c>
      <c r="Z15">
        <v>1.6646651999999997</v>
      </c>
      <c r="AA15">
        <v>0</v>
      </c>
      <c r="AB15">
        <v>3.3181035999999997</v>
      </c>
      <c r="AC15">
        <v>2.4581713600000001</v>
      </c>
      <c r="AD15">
        <v>9.2822125760000009</v>
      </c>
      <c r="AE15">
        <v>12.556885224</v>
      </c>
      <c r="AF15">
        <v>0</v>
      </c>
      <c r="AG15">
        <v>0</v>
      </c>
      <c r="AH15">
        <v>17.8238658</v>
      </c>
      <c r="AI15">
        <v>0</v>
      </c>
      <c r="AJ15">
        <v>0</v>
      </c>
      <c r="AK15">
        <v>6.4459999999999988</v>
      </c>
      <c r="AL15">
        <v>12.099100000000004</v>
      </c>
      <c r="AM15">
        <v>0</v>
      </c>
      <c r="AN15">
        <v>0</v>
      </c>
      <c r="AO15">
        <v>7.3929240000000007</v>
      </c>
      <c r="AP15">
        <v>2.9283659999999996</v>
      </c>
      <c r="AQ15">
        <v>0</v>
      </c>
      <c r="AR15">
        <v>6.1691519999999986</v>
      </c>
      <c r="AS15">
        <v>4.1001695999999992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19.069700097612554</v>
      </c>
      <c r="BB15">
        <f t="shared" si="0"/>
        <v>557.05417075707453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24.999704666091787</v>
      </c>
      <c r="L16">
        <v>20.002191814145839</v>
      </c>
      <c r="M16">
        <v>0</v>
      </c>
      <c r="N16">
        <v>30.004432624113477</v>
      </c>
      <c r="O16">
        <v>50.378461100192361</v>
      </c>
      <c r="P16">
        <v>62.240432759614599</v>
      </c>
      <c r="Q16">
        <v>5.0354477961838686</v>
      </c>
      <c r="R16">
        <v>3.091444471421823</v>
      </c>
      <c r="S16">
        <v>1.9959585553869499</v>
      </c>
      <c r="T16">
        <v>0</v>
      </c>
      <c r="U16">
        <v>241.1647077319279</v>
      </c>
      <c r="V16">
        <v>5.2645272241992886</v>
      </c>
      <c r="W16">
        <v>8.8376923596454198</v>
      </c>
      <c r="X16">
        <v>36.869200954116636</v>
      </c>
      <c r="Y16">
        <v>0</v>
      </c>
      <c r="Z16">
        <v>1.6646651999999997</v>
      </c>
      <c r="AA16">
        <v>0</v>
      </c>
      <c r="AB16">
        <v>3.3181035999999997</v>
      </c>
      <c r="AC16">
        <v>2.4581713600000001</v>
      </c>
      <c r="AD16">
        <v>9.2822125760000009</v>
      </c>
      <c r="AE16">
        <v>12.556885224</v>
      </c>
      <c r="AF16">
        <v>0</v>
      </c>
      <c r="AG16">
        <v>0</v>
      </c>
      <c r="AH16">
        <v>17.8238658</v>
      </c>
      <c r="AI16">
        <v>0</v>
      </c>
      <c r="AJ16">
        <v>0</v>
      </c>
      <c r="AK16">
        <v>6.4459999999999988</v>
      </c>
      <c r="AL16">
        <v>12.099100000000004</v>
      </c>
      <c r="AM16">
        <v>0</v>
      </c>
      <c r="AN16">
        <v>0</v>
      </c>
      <c r="AO16">
        <v>7.3929240000000007</v>
      </c>
      <c r="AP16">
        <v>2.9283659999999996</v>
      </c>
      <c r="AQ16">
        <v>0</v>
      </c>
      <c r="AR16">
        <v>6.1691519999999986</v>
      </c>
      <c r="AS16">
        <v>4.1001695999999992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19.069698328826433</v>
      </c>
      <c r="BB16">
        <f t="shared" si="0"/>
        <v>557.05411908821361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24.999704666091787</v>
      </c>
      <c r="L17">
        <v>20.002171421426638</v>
      </c>
      <c r="M17">
        <v>0</v>
      </c>
      <c r="N17">
        <v>30.004432624113477</v>
      </c>
      <c r="O17">
        <v>50.378461100192361</v>
      </c>
      <c r="P17">
        <v>62.240432759614599</v>
      </c>
      <c r="Q17">
        <v>5.0354477961838686</v>
      </c>
      <c r="R17">
        <v>3.091444471421823</v>
      </c>
      <c r="S17">
        <v>1.9959585553869499</v>
      </c>
      <c r="T17">
        <v>0</v>
      </c>
      <c r="U17">
        <v>241.1647077319279</v>
      </c>
      <c r="V17">
        <v>5.2652544910179637</v>
      </c>
      <c r="W17">
        <v>5.2266499999999994</v>
      </c>
      <c r="X17">
        <v>31.351876112922991</v>
      </c>
      <c r="Y17">
        <v>0</v>
      </c>
      <c r="Z17">
        <v>1.6646651999999997</v>
      </c>
      <c r="AA17">
        <v>0</v>
      </c>
      <c r="AB17">
        <v>3.3181035999999997</v>
      </c>
      <c r="AC17">
        <v>2.4581713600000001</v>
      </c>
      <c r="AD17">
        <v>9.2822125760000009</v>
      </c>
      <c r="AE17">
        <v>12.556885224</v>
      </c>
      <c r="AF17">
        <v>0</v>
      </c>
      <c r="AG17">
        <v>0</v>
      </c>
      <c r="AH17">
        <v>17.8238658</v>
      </c>
      <c r="AI17">
        <v>0</v>
      </c>
      <c r="AJ17">
        <v>0</v>
      </c>
      <c r="AK17">
        <v>6.4459999999999988</v>
      </c>
      <c r="AL17">
        <v>12.099100000000004</v>
      </c>
      <c r="AM17">
        <v>0</v>
      </c>
      <c r="AN17">
        <v>0</v>
      </c>
      <c r="AO17">
        <v>7.3929240000000007</v>
      </c>
      <c r="AP17">
        <v>2.9283659999999996</v>
      </c>
      <c r="AQ17">
        <v>0</v>
      </c>
      <c r="AR17">
        <v>5.0474879999999995</v>
      </c>
      <c r="AS17">
        <v>4.1001695999999992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18.730445484123209</v>
      </c>
      <c r="BB17">
        <f t="shared" si="0"/>
        <v>547.14404760617708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24.999704666091787</v>
      </c>
      <c r="L18">
        <v>20.002103427745176</v>
      </c>
      <c r="M18">
        <v>0</v>
      </c>
      <c r="N18">
        <v>30.004432624113477</v>
      </c>
      <c r="O18">
        <v>50.378461100192361</v>
      </c>
      <c r="P18">
        <v>62.240432759614599</v>
      </c>
      <c r="Q18">
        <v>5.0354477961838686</v>
      </c>
      <c r="R18">
        <v>3.091444471421823</v>
      </c>
      <c r="S18">
        <v>1.9959585553869499</v>
      </c>
      <c r="T18">
        <v>0</v>
      </c>
      <c r="U18">
        <v>241.1647077319279</v>
      </c>
      <c r="V18">
        <v>5.2652544910179637</v>
      </c>
      <c r="W18">
        <v>5.2266499999999994</v>
      </c>
      <c r="X18">
        <v>31.351876112922991</v>
      </c>
      <c r="Y18">
        <v>0</v>
      </c>
      <c r="Z18">
        <v>1.6646651999999997</v>
      </c>
      <c r="AA18">
        <v>0</v>
      </c>
      <c r="AB18">
        <v>3.3181035999999997</v>
      </c>
      <c r="AC18">
        <v>2.4581713600000001</v>
      </c>
      <c r="AD18">
        <v>9.2822125760000009</v>
      </c>
      <c r="AE18">
        <v>12.556885224</v>
      </c>
      <c r="AF18">
        <v>0</v>
      </c>
      <c r="AG18">
        <v>0</v>
      </c>
      <c r="AH18">
        <v>17.8238658</v>
      </c>
      <c r="AI18">
        <v>0</v>
      </c>
      <c r="AJ18">
        <v>0</v>
      </c>
      <c r="AK18">
        <v>6.4459999999999988</v>
      </c>
      <c r="AL18">
        <v>12.099100000000004</v>
      </c>
      <c r="AM18">
        <v>0</v>
      </c>
      <c r="AN18">
        <v>0</v>
      </c>
      <c r="AO18">
        <v>7.3929240000000007</v>
      </c>
      <c r="AP18">
        <v>2.9283659999999996</v>
      </c>
      <c r="AQ18">
        <v>0</v>
      </c>
      <c r="AR18">
        <v>5.0474879999999995</v>
      </c>
      <c r="AS18">
        <v>4.1001695999999992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18.730443233532355</v>
      </c>
      <c r="BB18">
        <f t="shared" si="0"/>
        <v>547.14398186308654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24.999704666091787</v>
      </c>
      <c r="L19">
        <v>20.001911880409125</v>
      </c>
      <c r="M19">
        <v>0</v>
      </c>
      <c r="N19">
        <v>30.004432624113477</v>
      </c>
      <c r="O19">
        <v>50.378461100192361</v>
      </c>
      <c r="P19">
        <v>62.240432759614599</v>
      </c>
      <c r="Q19">
        <v>4.8936080645161297</v>
      </c>
      <c r="R19">
        <v>2.8950104821802936</v>
      </c>
      <c r="S19">
        <v>1.9341526315789477</v>
      </c>
      <c r="T19">
        <v>0</v>
      </c>
      <c r="U19">
        <v>241.1647077319279</v>
      </c>
      <c r="V19">
        <v>5.2652544910179637</v>
      </c>
      <c r="W19">
        <v>5.231204772953264</v>
      </c>
      <c r="X19">
        <v>31.351876112922991</v>
      </c>
      <c r="Y19">
        <v>0</v>
      </c>
      <c r="Z19">
        <v>1.6646651999999997</v>
      </c>
      <c r="AA19">
        <v>0</v>
      </c>
      <c r="AB19">
        <v>3.3181035999999997</v>
      </c>
      <c r="AC19">
        <v>2.4581713600000001</v>
      </c>
      <c r="AD19">
        <v>9.2822125760000009</v>
      </c>
      <c r="AE19">
        <v>12.556885224</v>
      </c>
      <c r="AF19">
        <v>0</v>
      </c>
      <c r="AG19">
        <v>0</v>
      </c>
      <c r="AH19">
        <v>17.8238658</v>
      </c>
      <c r="AI19">
        <v>0</v>
      </c>
      <c r="AJ19">
        <v>0</v>
      </c>
      <c r="AK19">
        <v>6.4459999999999988</v>
      </c>
      <c r="AL19">
        <v>12.099100000000004</v>
      </c>
      <c r="AM19">
        <v>0</v>
      </c>
      <c r="AN19">
        <v>0</v>
      </c>
      <c r="AO19">
        <v>7.3929240000000007</v>
      </c>
      <c r="AP19">
        <v>2.9283659999999996</v>
      </c>
      <c r="AQ19">
        <v>0</v>
      </c>
      <c r="AR19">
        <v>5.0474879999999995</v>
      </c>
      <c r="AS19">
        <v>4.1001695999999992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18.717344948930531</v>
      </c>
      <c r="BB19">
        <f t="shared" si="0"/>
        <v>546.76136372858832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24.999704666091787</v>
      </c>
      <c r="L20">
        <v>20.002093998878294</v>
      </c>
      <c r="M20">
        <v>0</v>
      </c>
      <c r="N20">
        <v>30.004432624113477</v>
      </c>
      <c r="O20">
        <v>50.378461100192361</v>
      </c>
      <c r="P20">
        <v>62.240432759614599</v>
      </c>
      <c r="Q20">
        <v>4.8936080645161297</v>
      </c>
      <c r="R20">
        <v>2.8950104821802936</v>
      </c>
      <c r="S20">
        <v>1.9341526315789477</v>
      </c>
      <c r="T20">
        <v>0</v>
      </c>
      <c r="U20">
        <v>241.1647077319279</v>
      </c>
      <c r="V20">
        <v>5.2652544910179637</v>
      </c>
      <c r="W20">
        <v>5.231204772953264</v>
      </c>
      <c r="X20">
        <v>31.351876112922991</v>
      </c>
      <c r="Y20">
        <v>0</v>
      </c>
      <c r="Z20">
        <v>1.6646651999999997</v>
      </c>
      <c r="AA20">
        <v>0</v>
      </c>
      <c r="AB20">
        <v>3.3181035999999997</v>
      </c>
      <c r="AC20">
        <v>2.4581713600000001</v>
      </c>
      <c r="AD20">
        <v>9.2822125760000009</v>
      </c>
      <c r="AE20">
        <v>12.556885224</v>
      </c>
      <c r="AF20">
        <v>0</v>
      </c>
      <c r="AG20">
        <v>0</v>
      </c>
      <c r="AH20">
        <v>17.8238658</v>
      </c>
      <c r="AI20">
        <v>0</v>
      </c>
      <c r="AJ20">
        <v>0</v>
      </c>
      <c r="AK20">
        <v>6.4459999999999988</v>
      </c>
      <c r="AL20">
        <v>12.099100000000004</v>
      </c>
      <c r="AM20">
        <v>0</v>
      </c>
      <c r="AN20">
        <v>0</v>
      </c>
      <c r="AO20">
        <v>7.3929240000000007</v>
      </c>
      <c r="AP20">
        <v>2.9283659999999996</v>
      </c>
      <c r="AQ20">
        <v>0</v>
      </c>
      <c r="AR20">
        <v>5.0474879999999995</v>
      </c>
      <c r="AS20">
        <v>4.1001695999999992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18.717350977051858</v>
      </c>
      <c r="BB20">
        <f t="shared" si="0"/>
        <v>546.76153981893617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24.999704666091787</v>
      </c>
      <c r="L21">
        <v>20.002128420184242</v>
      </c>
      <c r="M21">
        <v>0</v>
      </c>
      <c r="N21">
        <v>30.004432624113477</v>
      </c>
      <c r="O21">
        <v>50.378461100192361</v>
      </c>
      <c r="P21">
        <v>62.240432759614599</v>
      </c>
      <c r="Q21">
        <v>4.8936080645161297</v>
      </c>
      <c r="R21">
        <v>2.8950104821802936</v>
      </c>
      <c r="S21">
        <v>1.9341526315789477</v>
      </c>
      <c r="T21">
        <v>0</v>
      </c>
      <c r="U21">
        <v>241.1647077319279</v>
      </c>
      <c r="V21">
        <v>5.2652544910179637</v>
      </c>
      <c r="W21">
        <v>5.231204772953264</v>
      </c>
      <c r="X21">
        <v>31.351876112922991</v>
      </c>
      <c r="Y21">
        <v>0</v>
      </c>
      <c r="Z21">
        <v>1.6646651999999997</v>
      </c>
      <c r="AA21">
        <v>0</v>
      </c>
      <c r="AB21">
        <v>3.3181035999999997</v>
      </c>
      <c r="AC21">
        <v>2.4581713600000001</v>
      </c>
      <c r="AD21">
        <v>9.2822125760000009</v>
      </c>
      <c r="AE21">
        <v>12.556885224</v>
      </c>
      <c r="AF21">
        <v>0</v>
      </c>
      <c r="AG21">
        <v>0</v>
      </c>
      <c r="AH21">
        <v>17.8238658</v>
      </c>
      <c r="AI21">
        <v>0</v>
      </c>
      <c r="AJ21">
        <v>0</v>
      </c>
      <c r="AK21">
        <v>6.4459999999999988</v>
      </c>
      <c r="AL21">
        <v>12.099100000000004</v>
      </c>
      <c r="AM21">
        <v>0</v>
      </c>
      <c r="AN21">
        <v>0</v>
      </c>
      <c r="AO21">
        <v>7.3929240000000007</v>
      </c>
      <c r="AP21">
        <v>2.9283659999999996</v>
      </c>
      <c r="AQ21">
        <v>0</v>
      </c>
      <c r="AR21">
        <v>5.0474879999999995</v>
      </c>
      <c r="AS21">
        <v>4.1001695999999992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18.717352116397088</v>
      </c>
      <c r="BB21">
        <f t="shared" si="0"/>
        <v>546.76157310089684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24.999704666091787</v>
      </c>
      <c r="L22">
        <v>20.002282479558321</v>
      </c>
      <c r="M22">
        <v>0</v>
      </c>
      <c r="N22">
        <v>30.004432624113477</v>
      </c>
      <c r="O22">
        <v>50.378461100192361</v>
      </c>
      <c r="P22">
        <v>62.240432759614599</v>
      </c>
      <c r="Q22">
        <v>4.8936080645161297</v>
      </c>
      <c r="R22">
        <v>2.8950104821802936</v>
      </c>
      <c r="S22">
        <v>1.9341526315789477</v>
      </c>
      <c r="T22">
        <v>0</v>
      </c>
      <c r="U22">
        <v>241.1647077319279</v>
      </c>
      <c r="V22">
        <v>5.2652544910179637</v>
      </c>
      <c r="W22">
        <v>5.231204772953264</v>
      </c>
      <c r="X22">
        <v>31.351876112922991</v>
      </c>
      <c r="Y22">
        <v>0</v>
      </c>
      <c r="Z22">
        <v>1.6646651999999997</v>
      </c>
      <c r="AA22">
        <v>0</v>
      </c>
      <c r="AB22">
        <v>3.3181035999999997</v>
      </c>
      <c r="AC22">
        <v>2.4581713600000001</v>
      </c>
      <c r="AD22">
        <v>9.2822125760000009</v>
      </c>
      <c r="AE22">
        <v>12.556885224</v>
      </c>
      <c r="AF22">
        <v>0</v>
      </c>
      <c r="AG22">
        <v>0</v>
      </c>
      <c r="AH22">
        <v>17.8238658</v>
      </c>
      <c r="AI22">
        <v>0</v>
      </c>
      <c r="AJ22">
        <v>0</v>
      </c>
      <c r="AK22">
        <v>6.4459999999999988</v>
      </c>
      <c r="AL22">
        <v>12.099100000000004</v>
      </c>
      <c r="AM22">
        <v>0</v>
      </c>
      <c r="AN22">
        <v>0</v>
      </c>
      <c r="AO22">
        <v>7.3929240000000007</v>
      </c>
      <c r="AP22">
        <v>2.9283659999999996</v>
      </c>
      <c r="AQ22">
        <v>0</v>
      </c>
      <c r="AR22">
        <v>5.0474879999999995</v>
      </c>
      <c r="AS22">
        <v>4.1001695999999992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18.71735721576237</v>
      </c>
      <c r="BB22">
        <f t="shared" si="0"/>
        <v>546.76172206090564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24.999704666091787</v>
      </c>
      <c r="L23">
        <v>20.002297155402825</v>
      </c>
      <c r="M23">
        <v>0</v>
      </c>
      <c r="N23">
        <v>30.004432624113477</v>
      </c>
      <c r="O23">
        <v>50.378461100192361</v>
      </c>
      <c r="P23">
        <v>62.240432759614599</v>
      </c>
      <c r="Q23">
        <v>5.5455286865813189</v>
      </c>
      <c r="R23">
        <v>10.762949780487803</v>
      </c>
      <c r="S23">
        <v>6.700934482758619</v>
      </c>
      <c r="T23">
        <v>0</v>
      </c>
      <c r="U23">
        <v>241.1647077319279</v>
      </c>
      <c r="V23">
        <v>5.2652544910179637</v>
      </c>
      <c r="W23">
        <v>8.8393969251336912</v>
      </c>
      <c r="X23">
        <v>36.498086650337044</v>
      </c>
      <c r="Y23">
        <v>0</v>
      </c>
      <c r="Z23">
        <v>1.6646651999999997</v>
      </c>
      <c r="AA23">
        <v>0</v>
      </c>
      <c r="AB23">
        <v>6.6903803200000009</v>
      </c>
      <c r="AC23">
        <v>4.9211946280000003</v>
      </c>
      <c r="AD23">
        <v>9.2822125760000009</v>
      </c>
      <c r="AE23">
        <v>12.556885224</v>
      </c>
      <c r="AF23">
        <v>0</v>
      </c>
      <c r="AG23">
        <v>0</v>
      </c>
      <c r="AH23">
        <v>17.8238658</v>
      </c>
      <c r="AI23">
        <v>0</v>
      </c>
      <c r="AJ23">
        <v>0</v>
      </c>
      <c r="AK23">
        <v>6.4459999999999988</v>
      </c>
      <c r="AL23">
        <v>14.755000000000004</v>
      </c>
      <c r="AM23">
        <v>0</v>
      </c>
      <c r="AN23">
        <v>0</v>
      </c>
      <c r="AO23">
        <v>7.3929240000000007</v>
      </c>
      <c r="AP23">
        <v>2.9283659999999996</v>
      </c>
      <c r="AQ23">
        <v>0</v>
      </c>
      <c r="AR23">
        <v>13.459968</v>
      </c>
      <c r="AS23">
        <v>8.2686753600000014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20.144405351059131</v>
      </c>
      <c r="BB23">
        <f t="shared" si="0"/>
        <v>588.44791881060019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51.79624329137242</v>
      </c>
      <c r="L24">
        <v>40.004157455210773</v>
      </c>
      <c r="M24">
        <v>0</v>
      </c>
      <c r="N24">
        <v>30.004432624113477</v>
      </c>
      <c r="O24">
        <v>50.378461100192361</v>
      </c>
      <c r="P24">
        <v>62.240432759614599</v>
      </c>
      <c r="Q24">
        <v>5.5455286865813189</v>
      </c>
      <c r="R24">
        <v>10.762949780487803</v>
      </c>
      <c r="S24">
        <v>6.700934482758619</v>
      </c>
      <c r="T24">
        <v>0</v>
      </c>
      <c r="U24">
        <v>241.1647077319279</v>
      </c>
      <c r="V24">
        <v>5.2652544910179637</v>
      </c>
      <c r="W24">
        <v>8.8393969251336912</v>
      </c>
      <c r="X24">
        <v>36.498086650337044</v>
      </c>
      <c r="Y24">
        <v>0</v>
      </c>
      <c r="Z24">
        <v>1.6646651999999997</v>
      </c>
      <c r="AA24">
        <v>0</v>
      </c>
      <c r="AB24">
        <v>6.6903803200000009</v>
      </c>
      <c r="AC24">
        <v>4.9211946280000003</v>
      </c>
      <c r="AD24">
        <v>9.2822125760000009</v>
      </c>
      <c r="AE24">
        <v>12.556885224</v>
      </c>
      <c r="AF24">
        <v>0</v>
      </c>
      <c r="AG24">
        <v>0</v>
      </c>
      <c r="AH24">
        <v>17.8238658</v>
      </c>
      <c r="AI24">
        <v>0.80835500000000005</v>
      </c>
      <c r="AJ24">
        <v>0</v>
      </c>
      <c r="AK24">
        <v>6.4459999999999988</v>
      </c>
      <c r="AL24">
        <v>14.755000000000004</v>
      </c>
      <c r="AM24">
        <v>0</v>
      </c>
      <c r="AN24">
        <v>0</v>
      </c>
      <c r="AO24">
        <v>7.3929240000000007</v>
      </c>
      <c r="AP24">
        <v>2.9283659999999996</v>
      </c>
      <c r="AQ24">
        <v>0</v>
      </c>
      <c r="AR24">
        <v>13.459968</v>
      </c>
      <c r="AS24">
        <v>8.2686753600000014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21.720189074680928</v>
      </c>
      <c r="BB24">
        <f t="shared" si="0"/>
        <v>634.47888901206716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51.794293097464028</v>
      </c>
      <c r="L25">
        <v>65.250244766150857</v>
      </c>
      <c r="M25">
        <v>0</v>
      </c>
      <c r="N25">
        <v>30.004432624113477</v>
      </c>
      <c r="O25">
        <v>50.378461100192361</v>
      </c>
      <c r="P25">
        <v>62.240432759614599</v>
      </c>
      <c r="Q25">
        <v>5.5455286865813189</v>
      </c>
      <c r="R25">
        <v>10.762949780487803</v>
      </c>
      <c r="S25">
        <v>6.700934482758619</v>
      </c>
      <c r="T25">
        <v>0</v>
      </c>
      <c r="U25">
        <v>243.68162137332195</v>
      </c>
      <c r="V25">
        <v>5.2652544910179637</v>
      </c>
      <c r="W25">
        <v>8.8393969251336912</v>
      </c>
      <c r="X25">
        <v>36.498086650337044</v>
      </c>
      <c r="Y25">
        <v>0</v>
      </c>
      <c r="Z25">
        <v>1.6646651999999997</v>
      </c>
      <c r="AA25">
        <v>0</v>
      </c>
      <c r="AB25">
        <v>6.6903803200000009</v>
      </c>
      <c r="AC25">
        <v>4.9211946280000003</v>
      </c>
      <c r="AD25">
        <v>9.2822125760000009</v>
      </c>
      <c r="AE25">
        <v>12.556885224</v>
      </c>
      <c r="AF25">
        <v>0</v>
      </c>
      <c r="AG25">
        <v>0</v>
      </c>
      <c r="AH25">
        <v>23.765154399999997</v>
      </c>
      <c r="AI25">
        <v>0.97002599999999994</v>
      </c>
      <c r="AJ25">
        <v>0</v>
      </c>
      <c r="AK25">
        <v>6.4459999999999988</v>
      </c>
      <c r="AL25">
        <v>14.755000000000004</v>
      </c>
      <c r="AM25">
        <v>0</v>
      </c>
      <c r="AN25">
        <v>0</v>
      </c>
      <c r="AO25">
        <v>7.3929240000000007</v>
      </c>
      <c r="AP25">
        <v>2.9283659999999996</v>
      </c>
      <c r="AQ25">
        <v>0</v>
      </c>
      <c r="AR25">
        <v>5.0474879999999995</v>
      </c>
      <c r="AS25">
        <v>8.2686753600000014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22.562634700254705</v>
      </c>
      <c r="BB25">
        <f t="shared" si="0"/>
        <v>659.08797374491883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51.794293097464028</v>
      </c>
      <c r="L26">
        <v>65.250244766150857</v>
      </c>
      <c r="M26">
        <v>0</v>
      </c>
      <c r="N26">
        <v>30.004432624113477</v>
      </c>
      <c r="O26">
        <v>50.378461100192361</v>
      </c>
      <c r="P26">
        <v>62.240432759614599</v>
      </c>
      <c r="Q26">
        <v>5.5455286865813189</v>
      </c>
      <c r="R26">
        <v>10.762949780487803</v>
      </c>
      <c r="S26">
        <v>6.700934482758619</v>
      </c>
      <c r="T26">
        <v>0</v>
      </c>
      <c r="U26">
        <v>243.68162137332195</v>
      </c>
      <c r="V26">
        <v>5.2652544910179637</v>
      </c>
      <c r="W26">
        <v>8.8393969251336912</v>
      </c>
      <c r="X26">
        <v>36.498086650337044</v>
      </c>
      <c r="Y26">
        <v>0</v>
      </c>
      <c r="Z26">
        <v>1.6646651999999997</v>
      </c>
      <c r="AA26">
        <v>3.5516820000000004</v>
      </c>
      <c r="AB26">
        <v>6.6903803200000009</v>
      </c>
      <c r="AC26">
        <v>4.9211946280000003</v>
      </c>
      <c r="AD26">
        <v>9.2822125760000009</v>
      </c>
      <c r="AE26">
        <v>12.556885224</v>
      </c>
      <c r="AF26">
        <v>0</v>
      </c>
      <c r="AG26">
        <v>0</v>
      </c>
      <c r="AH26">
        <v>23.765154399999997</v>
      </c>
      <c r="AI26">
        <v>1.9400519999999999</v>
      </c>
      <c r="AJ26">
        <v>0</v>
      </c>
      <c r="AK26">
        <v>6.4459999999999988</v>
      </c>
      <c r="AL26">
        <v>14.755000000000004</v>
      </c>
      <c r="AM26">
        <v>0</v>
      </c>
      <c r="AN26">
        <v>0</v>
      </c>
      <c r="AO26">
        <v>7.3929240000000007</v>
      </c>
      <c r="AP26">
        <v>2.9283659999999996</v>
      </c>
      <c r="AQ26">
        <v>0</v>
      </c>
      <c r="AR26">
        <v>5.0474879999999995</v>
      </c>
      <c r="AS26">
        <v>4.1001695999999992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22.574325558254706</v>
      </c>
      <c r="BB26">
        <f t="shared" si="0"/>
        <v>659.42948512691896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51.794293097464028</v>
      </c>
      <c r="L27">
        <v>65.250244766150857</v>
      </c>
      <c r="M27">
        <v>0</v>
      </c>
      <c r="N27">
        <v>30.004432624113477</v>
      </c>
      <c r="O27">
        <v>50.378461100192361</v>
      </c>
      <c r="P27">
        <v>62.240432759614599</v>
      </c>
      <c r="Q27">
        <v>5.5455286865813189</v>
      </c>
      <c r="R27">
        <v>10.762949780487803</v>
      </c>
      <c r="S27">
        <v>6.700934482758619</v>
      </c>
      <c r="T27">
        <v>0</v>
      </c>
      <c r="U27">
        <v>243.68162137332195</v>
      </c>
      <c r="V27">
        <v>5.2652544910179637</v>
      </c>
      <c r="W27">
        <v>8.8393969251336912</v>
      </c>
      <c r="X27">
        <v>36.498086650337044</v>
      </c>
      <c r="Y27">
        <v>0</v>
      </c>
      <c r="Z27">
        <v>1.6646651999999997</v>
      </c>
      <c r="AA27">
        <v>3.5516820000000004</v>
      </c>
      <c r="AB27">
        <v>6.6362071999999994</v>
      </c>
      <c r="AC27">
        <v>4.9211946280000003</v>
      </c>
      <c r="AD27">
        <v>9.2822125760000009</v>
      </c>
      <c r="AE27">
        <v>12.556885224</v>
      </c>
      <c r="AF27">
        <v>0</v>
      </c>
      <c r="AG27">
        <v>0</v>
      </c>
      <c r="AH27">
        <v>29.706443</v>
      </c>
      <c r="AI27">
        <v>3.2334200000000002</v>
      </c>
      <c r="AJ27">
        <v>0</v>
      </c>
      <c r="AK27">
        <v>6.4459999999999988</v>
      </c>
      <c r="AL27">
        <v>14.755000000000004</v>
      </c>
      <c r="AM27">
        <v>0</v>
      </c>
      <c r="AN27">
        <v>0</v>
      </c>
      <c r="AO27">
        <v>7.3929240000000007</v>
      </c>
      <c r="AP27">
        <v>2.9283659999999996</v>
      </c>
      <c r="AQ27">
        <v>0</v>
      </c>
      <c r="AR27">
        <v>5.0474879999999995</v>
      </c>
      <c r="AS27">
        <v>4.1001695999999992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22.811999454254703</v>
      </c>
      <c r="BB27">
        <f t="shared" si="0"/>
        <v>666.37229471091882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51.794293097464028</v>
      </c>
      <c r="L28">
        <v>65.250244766150857</v>
      </c>
      <c r="M28">
        <v>0</v>
      </c>
      <c r="N28">
        <v>30.004432624113477</v>
      </c>
      <c r="O28">
        <v>50.378461100192361</v>
      </c>
      <c r="P28">
        <v>62.240432759614599</v>
      </c>
      <c r="Q28">
        <v>5.5455286865813189</v>
      </c>
      <c r="R28">
        <v>10.762949780487803</v>
      </c>
      <c r="S28">
        <v>6.700934482758619</v>
      </c>
      <c r="T28">
        <v>0</v>
      </c>
      <c r="U28">
        <v>243.68162137332195</v>
      </c>
      <c r="V28">
        <v>5.2652544910179637</v>
      </c>
      <c r="W28">
        <v>8.8393969251336912</v>
      </c>
      <c r="X28">
        <v>36.498086650337044</v>
      </c>
      <c r="Y28">
        <v>0</v>
      </c>
      <c r="Z28">
        <v>1.6646651999999997</v>
      </c>
      <c r="AA28">
        <v>3.5516820000000004</v>
      </c>
      <c r="AB28">
        <v>6.6362071999999994</v>
      </c>
      <c r="AC28">
        <v>4.9211946280000003</v>
      </c>
      <c r="AD28">
        <v>9.2822125760000009</v>
      </c>
      <c r="AE28">
        <v>12.556885224</v>
      </c>
      <c r="AF28">
        <v>0</v>
      </c>
      <c r="AG28">
        <v>0</v>
      </c>
      <c r="AH28">
        <v>29.706443</v>
      </c>
      <c r="AI28">
        <v>16.490441999999998</v>
      </c>
      <c r="AJ28">
        <v>0</v>
      </c>
      <c r="AK28">
        <v>6.4459999999999988</v>
      </c>
      <c r="AL28">
        <v>15.345200000000007</v>
      </c>
      <c r="AM28">
        <v>0</v>
      </c>
      <c r="AN28">
        <v>0</v>
      </c>
      <c r="AO28">
        <v>7.3929240000000007</v>
      </c>
      <c r="AP28">
        <v>2.9283659999999996</v>
      </c>
      <c r="AQ28">
        <v>0</v>
      </c>
      <c r="AR28">
        <v>5.0474879999999995</v>
      </c>
      <c r="AS28">
        <v>4.1001695999999992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23.270342324671226</v>
      </c>
      <c r="BB28">
        <f t="shared" si="0"/>
        <v>679.76117384050235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51.794293097464028</v>
      </c>
      <c r="L29">
        <v>65.250244766150857</v>
      </c>
      <c r="M29">
        <v>0</v>
      </c>
      <c r="N29">
        <v>30.004432624113477</v>
      </c>
      <c r="O29">
        <v>50.378461100192361</v>
      </c>
      <c r="P29">
        <v>62.240432759614599</v>
      </c>
      <c r="Q29">
        <v>5.5455286865813189</v>
      </c>
      <c r="R29">
        <v>10.762949780487803</v>
      </c>
      <c r="S29">
        <v>6.700934482758619</v>
      </c>
      <c r="T29">
        <v>0</v>
      </c>
      <c r="U29">
        <v>243.68162137332195</v>
      </c>
      <c r="V29">
        <v>5.2652544910179637</v>
      </c>
      <c r="W29">
        <v>8.8393969251336912</v>
      </c>
      <c r="X29">
        <v>36.498086650337044</v>
      </c>
      <c r="Y29">
        <v>0</v>
      </c>
      <c r="Z29">
        <v>1.6646651999999997</v>
      </c>
      <c r="AA29">
        <v>3.5516820000000004</v>
      </c>
      <c r="AB29">
        <v>6.6903803200000009</v>
      </c>
      <c r="AC29">
        <v>4.9211946280000003</v>
      </c>
      <c r="AD29">
        <v>9.2822125760000009</v>
      </c>
      <c r="AE29">
        <v>12.556885224</v>
      </c>
      <c r="AF29">
        <v>0</v>
      </c>
      <c r="AG29">
        <v>0</v>
      </c>
      <c r="AH29">
        <v>29.706443</v>
      </c>
      <c r="AI29">
        <v>16.490441999999998</v>
      </c>
      <c r="AJ29">
        <v>0</v>
      </c>
      <c r="AK29">
        <v>6.4459999999999988</v>
      </c>
      <c r="AL29">
        <v>21.247200000000007</v>
      </c>
      <c r="AM29">
        <v>0</v>
      </c>
      <c r="AN29">
        <v>0</v>
      </c>
      <c r="AO29">
        <v>7.3929240000000007</v>
      </c>
      <c r="AP29">
        <v>2.9283659999999996</v>
      </c>
      <c r="AQ29">
        <v>0</v>
      </c>
      <c r="AR29">
        <v>5.6083199999999991</v>
      </c>
      <c r="AS29">
        <v>4.1001695999999992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23.48605535467123</v>
      </c>
      <c r="BB29">
        <f t="shared" si="0"/>
        <v>686.06246593050253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51.794293097464028</v>
      </c>
      <c r="L30">
        <v>65.250244766150857</v>
      </c>
      <c r="M30">
        <v>0</v>
      </c>
      <c r="N30">
        <v>30.004432624113477</v>
      </c>
      <c r="O30">
        <v>50.378461100192361</v>
      </c>
      <c r="P30">
        <v>62.240432759614599</v>
      </c>
      <c r="Q30">
        <v>5.5455286865813189</v>
      </c>
      <c r="R30">
        <v>10.762949780487803</v>
      </c>
      <c r="S30">
        <v>6.700934482758619</v>
      </c>
      <c r="T30">
        <v>0</v>
      </c>
      <c r="U30">
        <v>243.68162137332195</v>
      </c>
      <c r="V30">
        <v>5.2652544910179637</v>
      </c>
      <c r="W30">
        <v>8.8393969251336912</v>
      </c>
      <c r="X30">
        <v>36.498086650337044</v>
      </c>
      <c r="Y30">
        <v>0</v>
      </c>
      <c r="Z30">
        <v>1.6646651999999997</v>
      </c>
      <c r="AA30">
        <v>3.5516820000000004</v>
      </c>
      <c r="AB30">
        <v>6.6903803200000009</v>
      </c>
      <c r="AC30">
        <v>4.9211946280000003</v>
      </c>
      <c r="AD30">
        <v>9.2822125760000009</v>
      </c>
      <c r="AE30">
        <v>12.556885224</v>
      </c>
      <c r="AF30">
        <v>0</v>
      </c>
      <c r="AG30">
        <v>0</v>
      </c>
      <c r="AH30">
        <v>29.706443</v>
      </c>
      <c r="AI30">
        <v>16.490441999999998</v>
      </c>
      <c r="AJ30">
        <v>0</v>
      </c>
      <c r="AK30">
        <v>6.4459999999999988</v>
      </c>
      <c r="AL30">
        <v>21.247200000000007</v>
      </c>
      <c r="AM30">
        <v>0</v>
      </c>
      <c r="AN30">
        <v>0</v>
      </c>
      <c r="AO30">
        <v>7.3929240000000007</v>
      </c>
      <c r="AP30">
        <v>2.9283659999999996</v>
      </c>
      <c r="AQ30">
        <v>0</v>
      </c>
      <c r="AR30">
        <v>5.6083199999999991</v>
      </c>
      <c r="AS30">
        <v>4.1001695999999992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23.48605535467123</v>
      </c>
      <c r="BB30">
        <f t="shared" si="0"/>
        <v>686.06246593050253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51.794293097464028</v>
      </c>
      <c r="L31">
        <v>65.250244766150857</v>
      </c>
      <c r="M31">
        <v>0</v>
      </c>
      <c r="N31">
        <v>30.004432624113477</v>
      </c>
      <c r="O31">
        <v>50.378461100192361</v>
      </c>
      <c r="P31">
        <v>62.240432759614599</v>
      </c>
      <c r="Q31">
        <v>5.5455286865813189</v>
      </c>
      <c r="R31">
        <v>10.762949780487803</v>
      </c>
      <c r="S31">
        <v>6.700934482758619</v>
      </c>
      <c r="T31">
        <v>0</v>
      </c>
      <c r="U31">
        <v>243.68162137332195</v>
      </c>
      <c r="V31">
        <v>5.2652544910179637</v>
      </c>
      <c r="W31">
        <v>8.8393969251336912</v>
      </c>
      <c r="X31">
        <v>36.498086650337044</v>
      </c>
      <c r="Y31">
        <v>0</v>
      </c>
      <c r="Z31">
        <v>1.6646651999999997</v>
      </c>
      <c r="AA31">
        <v>3.5516820000000004</v>
      </c>
      <c r="AB31">
        <v>6.6903803200000009</v>
      </c>
      <c r="AC31">
        <v>4.9211946280000003</v>
      </c>
      <c r="AD31">
        <v>9.2822125760000009</v>
      </c>
      <c r="AE31">
        <v>12.556885224</v>
      </c>
      <c r="AF31">
        <v>0</v>
      </c>
      <c r="AG31">
        <v>0</v>
      </c>
      <c r="AH31">
        <v>29.706443</v>
      </c>
      <c r="AI31">
        <v>16.490441999999998</v>
      </c>
      <c r="AJ31">
        <v>0</v>
      </c>
      <c r="AK31">
        <v>6.4459999999999988</v>
      </c>
      <c r="AL31">
        <v>21.247200000000007</v>
      </c>
      <c r="AM31">
        <v>0</v>
      </c>
      <c r="AN31">
        <v>0</v>
      </c>
      <c r="AO31">
        <v>7.3929240000000007</v>
      </c>
      <c r="AP31">
        <v>2.9283659999999996</v>
      </c>
      <c r="AQ31">
        <v>0</v>
      </c>
      <c r="AR31">
        <v>5.6083199999999991</v>
      </c>
      <c r="AS31">
        <v>4.1001695999999992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23.48605535467123</v>
      </c>
      <c r="BB31">
        <f t="shared" si="0"/>
        <v>686.06246593050253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51.794293097464028</v>
      </c>
      <c r="L32">
        <v>65.249880926481282</v>
      </c>
      <c r="M32">
        <v>0</v>
      </c>
      <c r="N32">
        <v>30.004432624113477</v>
      </c>
      <c r="O32">
        <v>50.378461100192361</v>
      </c>
      <c r="P32">
        <v>62.240432759614599</v>
      </c>
      <c r="Q32">
        <v>5.5455286865813189</v>
      </c>
      <c r="R32">
        <v>10.762949780487803</v>
      </c>
      <c r="S32">
        <v>6.700934482758619</v>
      </c>
      <c r="T32">
        <v>0</v>
      </c>
      <c r="U32">
        <v>243.68162137332195</v>
      </c>
      <c r="V32">
        <v>5.2652544910179637</v>
      </c>
      <c r="W32">
        <v>8.8393969251336912</v>
      </c>
      <c r="X32">
        <v>36.498086650337044</v>
      </c>
      <c r="Y32">
        <v>0</v>
      </c>
      <c r="Z32">
        <v>1.6646651999999997</v>
      </c>
      <c r="AA32">
        <v>3.5516820000000004</v>
      </c>
      <c r="AB32">
        <v>6.6903803200000009</v>
      </c>
      <c r="AC32">
        <v>4.9211946280000003</v>
      </c>
      <c r="AD32">
        <v>9.2822125760000009</v>
      </c>
      <c r="AE32">
        <v>12.556885224</v>
      </c>
      <c r="AF32">
        <v>0</v>
      </c>
      <c r="AG32">
        <v>0</v>
      </c>
      <c r="AH32">
        <v>29.706443</v>
      </c>
      <c r="AI32">
        <v>12.610337999999999</v>
      </c>
      <c r="AJ32">
        <v>0</v>
      </c>
      <c r="AK32">
        <v>6.4459999999999988</v>
      </c>
      <c r="AL32">
        <v>21.247200000000007</v>
      </c>
      <c r="AM32">
        <v>0</v>
      </c>
      <c r="AN32">
        <v>0</v>
      </c>
      <c r="AO32">
        <v>7.3929240000000007</v>
      </c>
      <c r="AP32">
        <v>2.9283659999999996</v>
      </c>
      <c r="AQ32">
        <v>0</v>
      </c>
      <c r="AR32">
        <v>5.6083199999999991</v>
      </c>
      <c r="AS32">
        <v>4.1001695999999992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23.357611999123961</v>
      </c>
      <c r="BB32">
        <f t="shared" si="0"/>
        <v>682.3104414463802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27.792953178558815</v>
      </c>
      <c r="L33">
        <v>20.002121509453971</v>
      </c>
      <c r="M33">
        <v>0</v>
      </c>
      <c r="N33">
        <v>30.004432624113477</v>
      </c>
      <c r="O33">
        <v>50.378461100192361</v>
      </c>
      <c r="P33">
        <v>62.240432759614599</v>
      </c>
      <c r="Q33">
        <v>5.544865832531281</v>
      </c>
      <c r="R33">
        <v>10.763543281365999</v>
      </c>
      <c r="S33">
        <v>6.7014794433399612</v>
      </c>
      <c r="T33">
        <v>0</v>
      </c>
      <c r="U33">
        <v>243.68162137332195</v>
      </c>
      <c r="V33">
        <v>5.2652544910179637</v>
      </c>
      <c r="W33">
        <v>4.2003055248618786</v>
      </c>
      <c r="X33">
        <v>10.00187610417211</v>
      </c>
      <c r="Y33">
        <v>0</v>
      </c>
      <c r="Z33">
        <v>1.6646651999999997</v>
      </c>
      <c r="AA33">
        <v>3.5516820000000004</v>
      </c>
      <c r="AB33">
        <v>6.6903803200000009</v>
      </c>
      <c r="AC33">
        <v>4.9211946280000003</v>
      </c>
      <c r="AD33">
        <v>9.2822125760000009</v>
      </c>
      <c r="AE33">
        <v>12.556885224</v>
      </c>
      <c r="AF33">
        <v>0</v>
      </c>
      <c r="AG33">
        <v>0</v>
      </c>
      <c r="AH33">
        <v>29.706443</v>
      </c>
      <c r="AI33">
        <v>12.610337999999999</v>
      </c>
      <c r="AJ33">
        <v>0</v>
      </c>
      <c r="AK33">
        <v>6.4459999999999988</v>
      </c>
      <c r="AL33">
        <v>21.247200000000007</v>
      </c>
      <c r="AM33">
        <v>0</v>
      </c>
      <c r="AN33">
        <v>0</v>
      </c>
      <c r="AO33">
        <v>7.3929240000000007</v>
      </c>
      <c r="AP33">
        <v>2.9283659999999996</v>
      </c>
      <c r="AQ33">
        <v>0</v>
      </c>
      <c r="AR33">
        <v>5.0474879999999995</v>
      </c>
      <c r="AS33">
        <v>4.1001695999999992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20.016340563273182</v>
      </c>
      <c r="BB33">
        <f t="shared" si="0"/>
        <v>584.70695520727133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27.799853962917179</v>
      </c>
      <c r="L34">
        <v>21.108796301152697</v>
      </c>
      <c r="M34">
        <v>0</v>
      </c>
      <c r="N34">
        <v>30.004432624113477</v>
      </c>
      <c r="O34">
        <v>50.378461100192361</v>
      </c>
      <c r="P34">
        <v>62.240432759614599</v>
      </c>
      <c r="Q34">
        <v>5.544865832531281</v>
      </c>
      <c r="R34">
        <v>10.763543281365999</v>
      </c>
      <c r="S34">
        <v>6.7014794433399612</v>
      </c>
      <c r="T34">
        <v>0</v>
      </c>
      <c r="U34">
        <v>243.68162137332195</v>
      </c>
      <c r="V34">
        <v>5.2652544910179637</v>
      </c>
      <c r="W34">
        <v>4.2003055248618786</v>
      </c>
      <c r="X34">
        <v>10.00187610417211</v>
      </c>
      <c r="Y34">
        <v>0</v>
      </c>
      <c r="Z34">
        <v>1.6646651999999997</v>
      </c>
      <c r="AA34">
        <v>0</v>
      </c>
      <c r="AB34">
        <v>6.6903803200000009</v>
      </c>
      <c r="AC34">
        <v>4.9211946280000003</v>
      </c>
      <c r="AD34">
        <v>9.2942917999999999</v>
      </c>
      <c r="AE34">
        <v>12.556885224</v>
      </c>
      <c r="AF34">
        <v>0</v>
      </c>
      <c r="AG34">
        <v>0</v>
      </c>
      <c r="AH34">
        <v>29.706443</v>
      </c>
      <c r="AI34">
        <v>3.8801039999999998</v>
      </c>
      <c r="AJ34">
        <v>0</v>
      </c>
      <c r="AK34">
        <v>6.4459999999999988</v>
      </c>
      <c r="AL34">
        <v>21.247200000000007</v>
      </c>
      <c r="AM34">
        <v>0</v>
      </c>
      <c r="AN34">
        <v>0</v>
      </c>
      <c r="AO34">
        <v>7.3929240000000007</v>
      </c>
      <c r="AP34">
        <v>2.9283659999999996</v>
      </c>
      <c r="AQ34">
        <v>0</v>
      </c>
      <c r="AR34">
        <v>5.0474879999999995</v>
      </c>
      <c r="AS34">
        <v>4.1001695999999992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19.647068223359888</v>
      </c>
      <c r="BB34">
        <f t="shared" si="0"/>
        <v>573.91996634724171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28.047182651614595</v>
      </c>
      <c r="L35">
        <v>20.663982852703253</v>
      </c>
      <c r="M35">
        <v>0</v>
      </c>
      <c r="N35">
        <v>30.004432624113477</v>
      </c>
      <c r="O35">
        <v>50.378461100192361</v>
      </c>
      <c r="P35">
        <v>62.240432759614599</v>
      </c>
      <c r="Q35">
        <v>3.1229477832512318</v>
      </c>
      <c r="R35">
        <v>2.8976121212121204</v>
      </c>
      <c r="S35">
        <v>1.9338991741225053</v>
      </c>
      <c r="T35">
        <v>0</v>
      </c>
      <c r="U35">
        <v>243.68162137332195</v>
      </c>
      <c r="V35">
        <v>5.2652544910179637</v>
      </c>
      <c r="W35">
        <v>4.0850935450465995</v>
      </c>
      <c r="X35">
        <v>10.00187610417211</v>
      </c>
      <c r="Y35">
        <v>0</v>
      </c>
      <c r="Z35">
        <v>1.6646651999999997</v>
      </c>
      <c r="AA35">
        <v>0</v>
      </c>
      <c r="AB35">
        <v>6.6903803200000009</v>
      </c>
      <c r="AC35">
        <v>4.9211946280000003</v>
      </c>
      <c r="AD35">
        <v>9.2942917999999999</v>
      </c>
      <c r="AE35">
        <v>12.556885224</v>
      </c>
      <c r="AF35">
        <v>0</v>
      </c>
      <c r="AG35">
        <v>0</v>
      </c>
      <c r="AH35">
        <v>29.706443</v>
      </c>
      <c r="AI35">
        <v>0.80835500000000005</v>
      </c>
      <c r="AJ35">
        <v>0</v>
      </c>
      <c r="AK35">
        <v>6.4459999999999988</v>
      </c>
      <c r="AL35">
        <v>15.345200000000007</v>
      </c>
      <c r="AM35">
        <v>0</v>
      </c>
      <c r="AN35">
        <v>0</v>
      </c>
      <c r="AO35">
        <v>7.3929240000000007</v>
      </c>
      <c r="AP35">
        <v>2.9283659999999996</v>
      </c>
      <c r="AQ35">
        <v>0</v>
      </c>
      <c r="AR35">
        <v>5.0474879999999995</v>
      </c>
      <c r="AS35">
        <v>4.1001695999999992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18.841352234274936</v>
      </c>
      <c r="BB35">
        <f t="shared" si="0"/>
        <v>550.38380711810771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28.048497237070094</v>
      </c>
      <c r="L36">
        <v>20.663982852703253</v>
      </c>
      <c r="M36">
        <v>0</v>
      </c>
      <c r="N36">
        <v>30.004432624113477</v>
      </c>
      <c r="O36">
        <v>50.378461100192361</v>
      </c>
      <c r="P36">
        <v>62.240432759614599</v>
      </c>
      <c r="Q36">
        <v>3.1229477832512318</v>
      </c>
      <c r="R36">
        <v>2.8976121212121204</v>
      </c>
      <c r="S36">
        <v>1.9334106621226876</v>
      </c>
      <c r="T36">
        <v>0</v>
      </c>
      <c r="U36">
        <v>243.68162137332195</v>
      </c>
      <c r="V36">
        <v>5.2652544910179637</v>
      </c>
      <c r="W36">
        <v>4.0850935450465995</v>
      </c>
      <c r="X36">
        <v>10.00187610417211</v>
      </c>
      <c r="Y36">
        <v>0</v>
      </c>
      <c r="Z36">
        <v>1.6646651999999997</v>
      </c>
      <c r="AA36">
        <v>0</v>
      </c>
      <c r="AB36">
        <v>6.6903803200000009</v>
      </c>
      <c r="AC36">
        <v>4.9211946280000003</v>
      </c>
      <c r="AD36">
        <v>9.2942917999999999</v>
      </c>
      <c r="AE36">
        <v>12.556885224</v>
      </c>
      <c r="AF36">
        <v>0</v>
      </c>
      <c r="AG36">
        <v>0</v>
      </c>
      <c r="AH36">
        <v>29.706443</v>
      </c>
      <c r="AI36">
        <v>0.80835500000000005</v>
      </c>
      <c r="AJ36">
        <v>0</v>
      </c>
      <c r="AK36">
        <v>6.4459999999999988</v>
      </c>
      <c r="AL36">
        <v>14.755000000000004</v>
      </c>
      <c r="AM36">
        <v>0</v>
      </c>
      <c r="AN36">
        <v>0</v>
      </c>
      <c r="AO36">
        <v>7.3929240000000007</v>
      </c>
      <c r="AP36">
        <v>2.9283659999999996</v>
      </c>
      <c r="AQ36">
        <v>0</v>
      </c>
      <c r="AR36">
        <v>5.0474879999999995</v>
      </c>
      <c r="AS36">
        <v>4.1001695999999992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18.821843983631709</v>
      </c>
      <c r="BB36">
        <f t="shared" si="0"/>
        <v>549.81394144220667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28.047182651614595</v>
      </c>
      <c r="L37">
        <v>21.108796301152697</v>
      </c>
      <c r="M37">
        <v>0</v>
      </c>
      <c r="N37">
        <v>30.004432624113477</v>
      </c>
      <c r="O37">
        <v>50.378461100192361</v>
      </c>
      <c r="P37">
        <v>62.240432759614599</v>
      </c>
      <c r="Q37">
        <v>3.1229477832512318</v>
      </c>
      <c r="R37">
        <v>2.8976121212121204</v>
      </c>
      <c r="S37">
        <v>1.9338991741225053</v>
      </c>
      <c r="T37">
        <v>0</v>
      </c>
      <c r="U37">
        <v>243.68162137332195</v>
      </c>
      <c r="V37">
        <v>5.2652544910179637</v>
      </c>
      <c r="W37">
        <v>4.0850935450465995</v>
      </c>
      <c r="X37">
        <v>10.00187610417211</v>
      </c>
      <c r="Y37">
        <v>0</v>
      </c>
      <c r="Z37">
        <v>1.6646651999999997</v>
      </c>
      <c r="AA37">
        <v>0</v>
      </c>
      <c r="AB37">
        <v>6.6903803200000009</v>
      </c>
      <c r="AC37">
        <v>4.9211946280000003</v>
      </c>
      <c r="AD37">
        <v>9.2942917999999999</v>
      </c>
      <c r="AE37">
        <v>12.556885224</v>
      </c>
      <c r="AF37">
        <v>0</v>
      </c>
      <c r="AG37">
        <v>0</v>
      </c>
      <c r="AH37">
        <v>35.6477316</v>
      </c>
      <c r="AI37">
        <v>0.80835500000000005</v>
      </c>
      <c r="AJ37">
        <v>0</v>
      </c>
      <c r="AK37">
        <v>6.4459999999999988</v>
      </c>
      <c r="AL37">
        <v>14.755000000000004</v>
      </c>
      <c r="AM37">
        <v>0</v>
      </c>
      <c r="AN37">
        <v>0</v>
      </c>
      <c r="AO37">
        <v>7.3929240000000007</v>
      </c>
      <c r="AP37">
        <v>2.9283659999999996</v>
      </c>
      <c r="AQ37">
        <v>0</v>
      </c>
      <c r="AR37">
        <v>5.0474879999999995</v>
      </c>
      <c r="AS37">
        <v>4.1001695999999992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19.033196697461406</v>
      </c>
      <c r="BB37">
        <f t="shared" si="0"/>
        <v>555.98786470337075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28.048497237070094</v>
      </c>
      <c r="L38">
        <v>21.108796301152697</v>
      </c>
      <c r="M38">
        <v>0</v>
      </c>
      <c r="N38">
        <v>30.004432624113477</v>
      </c>
      <c r="O38">
        <v>50.378461100192361</v>
      </c>
      <c r="P38">
        <v>62.240432759614599</v>
      </c>
      <c r="Q38">
        <v>3.1229477832512318</v>
      </c>
      <c r="R38">
        <v>2.8976121212121204</v>
      </c>
      <c r="S38">
        <v>1.9338991741225053</v>
      </c>
      <c r="T38">
        <v>0</v>
      </c>
      <c r="U38">
        <v>243.68162137332195</v>
      </c>
      <c r="V38">
        <v>5.2652544910179637</v>
      </c>
      <c r="W38">
        <v>4.0850935450465995</v>
      </c>
      <c r="X38">
        <v>10.00187610417211</v>
      </c>
      <c r="Y38">
        <v>0</v>
      </c>
      <c r="Z38">
        <v>1.6646651999999997</v>
      </c>
      <c r="AA38">
        <v>0</v>
      </c>
      <c r="AB38">
        <v>6.6903803200000009</v>
      </c>
      <c r="AC38">
        <v>4.9211946280000003</v>
      </c>
      <c r="AD38">
        <v>9.2942917999999999</v>
      </c>
      <c r="AE38">
        <v>12.556885224</v>
      </c>
      <c r="AF38">
        <v>0</v>
      </c>
      <c r="AG38">
        <v>0</v>
      </c>
      <c r="AH38">
        <v>35.6477316</v>
      </c>
      <c r="AI38">
        <v>0.80835500000000005</v>
      </c>
      <c r="AJ38">
        <v>0</v>
      </c>
      <c r="AK38">
        <v>6.4459999999999988</v>
      </c>
      <c r="AL38">
        <v>14.755000000000004</v>
      </c>
      <c r="AM38">
        <v>0</v>
      </c>
      <c r="AN38">
        <v>0</v>
      </c>
      <c r="AO38">
        <v>7.3929240000000007</v>
      </c>
      <c r="AP38">
        <v>2.9283659999999996</v>
      </c>
      <c r="AQ38">
        <v>0</v>
      </c>
      <c r="AR38">
        <v>5.0474879999999995</v>
      </c>
      <c r="AS38">
        <v>4.1001695999999992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19.033240129333294</v>
      </c>
      <c r="BB38">
        <f t="shared" si="0"/>
        <v>555.98913585695436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28.050382607508535</v>
      </c>
      <c r="L39">
        <v>21.108796301152697</v>
      </c>
      <c r="M39">
        <v>0</v>
      </c>
      <c r="N39">
        <v>30.004432624113477</v>
      </c>
      <c r="O39">
        <v>50.378461100192361</v>
      </c>
      <c r="P39">
        <v>62.240432759614599</v>
      </c>
      <c r="Q39">
        <v>3.1229477832512318</v>
      </c>
      <c r="R39">
        <v>2.8976121212121204</v>
      </c>
      <c r="S39">
        <v>1.9338991741225053</v>
      </c>
      <c r="T39">
        <v>0</v>
      </c>
      <c r="U39">
        <v>243.68162137332195</v>
      </c>
      <c r="V39">
        <v>5.2652544910179637</v>
      </c>
      <c r="W39">
        <v>3.9924268698060943</v>
      </c>
      <c r="X39">
        <v>10.00187610417211</v>
      </c>
      <c r="Y39">
        <v>0</v>
      </c>
      <c r="Z39">
        <v>1.6646651999999997</v>
      </c>
      <c r="AA39">
        <v>0</v>
      </c>
      <c r="AB39">
        <v>6.6903803200000009</v>
      </c>
      <c r="AC39">
        <v>4.9211946280000003</v>
      </c>
      <c r="AD39">
        <v>9.2942917999999999</v>
      </c>
      <c r="AE39">
        <v>12.556885224</v>
      </c>
      <c r="AF39">
        <v>0</v>
      </c>
      <c r="AG39">
        <v>0</v>
      </c>
      <c r="AH39">
        <v>35.6477316</v>
      </c>
      <c r="AI39">
        <v>0.80835500000000005</v>
      </c>
      <c r="AJ39">
        <v>0</v>
      </c>
      <c r="AK39">
        <v>6.4459999999999988</v>
      </c>
      <c r="AL39">
        <v>14.755000000000004</v>
      </c>
      <c r="AM39">
        <v>0</v>
      </c>
      <c r="AN39">
        <v>0</v>
      </c>
      <c r="AO39">
        <v>7.3929240000000007</v>
      </c>
      <c r="AP39">
        <v>2.9283659999999996</v>
      </c>
      <c r="AQ39">
        <v>0</v>
      </c>
      <c r="AR39">
        <v>13.459968</v>
      </c>
      <c r="AS39">
        <v>8.2686753600000014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19.446665996157268</v>
      </c>
      <c r="BB39">
        <f t="shared" si="0"/>
        <v>568.0659144453283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28.049154411131532</v>
      </c>
      <c r="L40">
        <v>20.002280510018217</v>
      </c>
      <c r="M40">
        <v>0</v>
      </c>
      <c r="N40">
        <v>30.004432624113477</v>
      </c>
      <c r="O40">
        <v>50.378461100192361</v>
      </c>
      <c r="P40">
        <v>62.240432759614599</v>
      </c>
      <c r="Q40">
        <v>3.1229477832512318</v>
      </c>
      <c r="R40">
        <v>2.8976121212121204</v>
      </c>
      <c r="S40">
        <v>1.9338991741225053</v>
      </c>
      <c r="T40">
        <v>0</v>
      </c>
      <c r="U40">
        <v>243.68162137332195</v>
      </c>
      <c r="V40">
        <v>5.2652544910179637</v>
      </c>
      <c r="W40">
        <v>3.9924268698060943</v>
      </c>
      <c r="X40">
        <v>10.00187610417211</v>
      </c>
      <c r="Y40">
        <v>0</v>
      </c>
      <c r="Z40">
        <v>1.6646651999999997</v>
      </c>
      <c r="AA40">
        <v>0</v>
      </c>
      <c r="AB40">
        <v>6.6903803200000009</v>
      </c>
      <c r="AC40">
        <v>4.9211946280000003</v>
      </c>
      <c r="AD40">
        <v>9.2942917999999999</v>
      </c>
      <c r="AE40">
        <v>12.556885224</v>
      </c>
      <c r="AF40">
        <v>0</v>
      </c>
      <c r="AG40">
        <v>0</v>
      </c>
      <c r="AH40">
        <v>35.6477316</v>
      </c>
      <c r="AI40">
        <v>0.80835500000000005</v>
      </c>
      <c r="AJ40">
        <v>0</v>
      </c>
      <c r="AK40">
        <v>6.4459999999999988</v>
      </c>
      <c r="AL40">
        <v>14.755000000000004</v>
      </c>
      <c r="AM40">
        <v>0</v>
      </c>
      <c r="AN40">
        <v>0</v>
      </c>
      <c r="AO40">
        <v>7.3929240000000007</v>
      </c>
      <c r="AP40">
        <v>2.9283659999999996</v>
      </c>
      <c r="AQ40">
        <v>0</v>
      </c>
      <c r="AR40">
        <v>13.459968</v>
      </c>
      <c r="AS40">
        <v>8.2686753600000014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19.40999976879414</v>
      </c>
      <c r="BB40">
        <f t="shared" si="0"/>
        <v>566.99483668517996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25.763423085169691</v>
      </c>
      <c r="L41">
        <v>20.001880406167732</v>
      </c>
      <c r="M41">
        <v>0</v>
      </c>
      <c r="N41">
        <v>30.004432624113477</v>
      </c>
      <c r="O41">
        <v>50.378461100192361</v>
      </c>
      <c r="P41">
        <v>62.240432759614599</v>
      </c>
      <c r="Q41">
        <v>2.9999629355077837</v>
      </c>
      <c r="R41">
        <v>2.8976121212121204</v>
      </c>
      <c r="S41">
        <v>1.9338991741225053</v>
      </c>
      <c r="T41">
        <v>0</v>
      </c>
      <c r="U41">
        <v>243.68162137332195</v>
      </c>
      <c r="V41">
        <v>5.2652544910179637</v>
      </c>
      <c r="W41">
        <v>3.9924268698060943</v>
      </c>
      <c r="X41">
        <v>10.00187610417211</v>
      </c>
      <c r="Y41">
        <v>0</v>
      </c>
      <c r="Z41">
        <v>1.6646651999999997</v>
      </c>
      <c r="AA41">
        <v>0</v>
      </c>
      <c r="AB41">
        <v>6.6903803200000009</v>
      </c>
      <c r="AC41">
        <v>4.9211946280000003</v>
      </c>
      <c r="AD41">
        <v>9.2942917999999999</v>
      </c>
      <c r="AE41">
        <v>12.556885224</v>
      </c>
      <c r="AF41">
        <v>0</v>
      </c>
      <c r="AG41">
        <v>0</v>
      </c>
      <c r="AH41">
        <v>35.6477316</v>
      </c>
      <c r="AI41">
        <v>0</v>
      </c>
      <c r="AJ41">
        <v>0</v>
      </c>
      <c r="AK41">
        <v>6.4459999999999988</v>
      </c>
      <c r="AL41">
        <v>14.755000000000004</v>
      </c>
      <c r="AM41">
        <v>0</v>
      </c>
      <c r="AN41">
        <v>0</v>
      </c>
      <c r="AO41">
        <v>7.3929240000000007</v>
      </c>
      <c r="AP41">
        <v>2.9283659999999996</v>
      </c>
      <c r="AQ41">
        <v>0</v>
      </c>
      <c r="AR41">
        <v>5.0474879999999995</v>
      </c>
      <c r="AS41">
        <v>8.2686753600000014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19.025048095386353</v>
      </c>
      <c r="BB41">
        <f t="shared" si="0"/>
        <v>555.74983708103196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24.999704666091787</v>
      </c>
      <c r="L42">
        <v>20.002154661610394</v>
      </c>
      <c r="M42">
        <v>0</v>
      </c>
      <c r="N42">
        <v>30.004432624113477</v>
      </c>
      <c r="O42">
        <v>50.378461100192361</v>
      </c>
      <c r="P42">
        <v>62.240432759614599</v>
      </c>
      <c r="Q42">
        <v>2.9988571428571427</v>
      </c>
      <c r="R42">
        <v>2.8976121212121204</v>
      </c>
      <c r="S42">
        <v>1.9338991741225053</v>
      </c>
      <c r="T42">
        <v>0</v>
      </c>
      <c r="U42">
        <v>243.68162137332195</v>
      </c>
      <c r="V42">
        <v>5.2652544910179637</v>
      </c>
      <c r="W42">
        <v>3.9924268698060943</v>
      </c>
      <c r="X42">
        <v>10.00187610417211</v>
      </c>
      <c r="Y42">
        <v>0</v>
      </c>
      <c r="Z42">
        <v>1.6646651999999997</v>
      </c>
      <c r="AA42">
        <v>0</v>
      </c>
      <c r="AB42">
        <v>6.6903803200000009</v>
      </c>
      <c r="AC42">
        <v>4.9211946280000003</v>
      </c>
      <c r="AD42">
        <v>9.2942917999999999</v>
      </c>
      <c r="AE42">
        <v>12.556885224</v>
      </c>
      <c r="AF42">
        <v>0</v>
      </c>
      <c r="AG42">
        <v>0</v>
      </c>
      <c r="AH42">
        <v>35.6477316</v>
      </c>
      <c r="AI42">
        <v>0</v>
      </c>
      <c r="AJ42">
        <v>0</v>
      </c>
      <c r="AK42">
        <v>6.4459999999999988</v>
      </c>
      <c r="AL42">
        <v>14.755000000000004</v>
      </c>
      <c r="AM42">
        <v>0</v>
      </c>
      <c r="AN42">
        <v>0</v>
      </c>
      <c r="AO42">
        <v>7.3929240000000007</v>
      </c>
      <c r="AP42">
        <v>2.9283659999999996</v>
      </c>
      <c r="AQ42">
        <v>0</v>
      </c>
      <c r="AR42">
        <v>5.0474879999999995</v>
      </c>
      <c r="AS42">
        <v>8.2686753600000014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18.999741809917239</v>
      </c>
      <c r="BB42">
        <f t="shared" si="0"/>
        <v>555.01059341021517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24.999704666091787</v>
      </c>
      <c r="L43">
        <v>20.002068466232288</v>
      </c>
      <c r="M43">
        <v>0</v>
      </c>
      <c r="N43">
        <v>30.004432624113477</v>
      </c>
      <c r="O43">
        <v>50.378461100192361</v>
      </c>
      <c r="P43">
        <v>62.240432759614599</v>
      </c>
      <c r="Q43">
        <v>2.9988571428571427</v>
      </c>
      <c r="R43">
        <v>2.8976121212121204</v>
      </c>
      <c r="S43">
        <v>1.9334106621226876</v>
      </c>
      <c r="T43">
        <v>0</v>
      </c>
      <c r="U43">
        <v>243.68162137332195</v>
      </c>
      <c r="V43">
        <v>0</v>
      </c>
      <c r="W43">
        <v>3.9924268698060943</v>
      </c>
      <c r="X43">
        <v>9.7836804742103887</v>
      </c>
      <c r="Y43">
        <v>0</v>
      </c>
      <c r="Z43">
        <v>0</v>
      </c>
      <c r="AA43">
        <v>0</v>
      </c>
      <c r="AB43">
        <v>6.6903803200000009</v>
      </c>
      <c r="AC43">
        <v>4.9211946280000003</v>
      </c>
      <c r="AD43">
        <v>9.2942917999999999</v>
      </c>
      <c r="AE43">
        <v>12.556885224</v>
      </c>
      <c r="AF43">
        <v>0</v>
      </c>
      <c r="AG43">
        <v>0</v>
      </c>
      <c r="AH43">
        <v>35.6477316</v>
      </c>
      <c r="AI43">
        <v>0</v>
      </c>
      <c r="AJ43">
        <v>0</v>
      </c>
      <c r="AK43">
        <v>6.4459999999999988</v>
      </c>
      <c r="AL43">
        <v>14.755000000000004</v>
      </c>
      <c r="AM43">
        <v>0</v>
      </c>
      <c r="AN43">
        <v>0</v>
      </c>
      <c r="AO43">
        <v>7.3929240000000007</v>
      </c>
      <c r="AP43">
        <v>2.9283659999999996</v>
      </c>
      <c r="AQ43">
        <v>0</v>
      </c>
      <c r="AR43">
        <v>5.0474879999999995</v>
      </c>
      <c r="AS43">
        <v>5.4668927999999992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18.670381163644858</v>
      </c>
      <c r="BB43">
        <f t="shared" si="0"/>
        <v>545.38948146813004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24.999704666091787</v>
      </c>
      <c r="L44">
        <v>20.001915231838815</v>
      </c>
      <c r="M44">
        <v>0</v>
      </c>
      <c r="N44">
        <v>30.004432624113477</v>
      </c>
      <c r="O44">
        <v>50.378461100192361</v>
      </c>
      <c r="P44">
        <v>62.240432759614599</v>
      </c>
      <c r="Q44">
        <v>2.9988571428571427</v>
      </c>
      <c r="R44">
        <v>2.8976121212121204</v>
      </c>
      <c r="S44">
        <v>1.9334106621226876</v>
      </c>
      <c r="T44">
        <v>0</v>
      </c>
      <c r="U44">
        <v>243.68162137332195</v>
      </c>
      <c r="V44">
        <v>0</v>
      </c>
      <c r="W44">
        <v>3.9924268698060943</v>
      </c>
      <c r="X44">
        <v>24.421876110393921</v>
      </c>
      <c r="Y44">
        <v>0</v>
      </c>
      <c r="Z44">
        <v>0</v>
      </c>
      <c r="AA44">
        <v>0</v>
      </c>
      <c r="AB44">
        <v>6.6903803200000009</v>
      </c>
      <c r="AC44">
        <v>4.9211946280000003</v>
      </c>
      <c r="AD44">
        <v>9.2942917999999999</v>
      </c>
      <c r="AE44">
        <v>12.556885224</v>
      </c>
      <c r="AF44">
        <v>0</v>
      </c>
      <c r="AG44">
        <v>0</v>
      </c>
      <c r="AH44">
        <v>35.6477316</v>
      </c>
      <c r="AI44">
        <v>0</v>
      </c>
      <c r="AJ44">
        <v>0</v>
      </c>
      <c r="AK44">
        <v>6.4459999999999988</v>
      </c>
      <c r="AL44">
        <v>14.755000000000004</v>
      </c>
      <c r="AM44">
        <v>0</v>
      </c>
      <c r="AN44">
        <v>0</v>
      </c>
      <c r="AO44">
        <v>7.3929240000000007</v>
      </c>
      <c r="AP44">
        <v>2.9283659999999996</v>
      </c>
      <c r="AQ44">
        <v>0</v>
      </c>
      <c r="AR44">
        <v>5.0474879999999995</v>
      </c>
      <c r="AS44">
        <v>5.4668927999999992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19.154900373262333</v>
      </c>
      <c r="BB44">
        <f t="shared" si="0"/>
        <v>559.5430046603027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24.999704666091787</v>
      </c>
      <c r="L45">
        <v>20.001880406167732</v>
      </c>
      <c r="M45">
        <v>0</v>
      </c>
      <c r="N45">
        <v>30.004432624113477</v>
      </c>
      <c r="O45">
        <v>50.378461100192361</v>
      </c>
      <c r="P45">
        <v>62.240432759614599</v>
      </c>
      <c r="Q45">
        <v>2.9988571428571427</v>
      </c>
      <c r="R45">
        <v>2.8976121212121204</v>
      </c>
      <c r="S45">
        <v>1.9334415489527523</v>
      </c>
      <c r="T45">
        <v>0</v>
      </c>
      <c r="U45">
        <v>243.68162137332195</v>
      </c>
      <c r="V45">
        <v>0</v>
      </c>
      <c r="W45">
        <v>3.9924268698060943</v>
      </c>
      <c r="X45">
        <v>24.421876110393921</v>
      </c>
      <c r="Y45">
        <v>0</v>
      </c>
      <c r="Z45">
        <v>0</v>
      </c>
      <c r="AA45">
        <v>0</v>
      </c>
      <c r="AB45">
        <v>6.6903803200000009</v>
      </c>
      <c r="AC45">
        <v>4.9211946280000003</v>
      </c>
      <c r="AD45">
        <v>9.2942917999999999</v>
      </c>
      <c r="AE45">
        <v>12.556885224</v>
      </c>
      <c r="AF45">
        <v>0</v>
      </c>
      <c r="AG45">
        <v>0</v>
      </c>
      <c r="AH45">
        <v>35.6477316</v>
      </c>
      <c r="AI45">
        <v>0</v>
      </c>
      <c r="AJ45">
        <v>0</v>
      </c>
      <c r="AK45">
        <v>6.4459999999999988</v>
      </c>
      <c r="AL45">
        <v>14.755000000000004</v>
      </c>
      <c r="AM45">
        <v>0</v>
      </c>
      <c r="AN45">
        <v>0</v>
      </c>
      <c r="AO45">
        <v>7.3929240000000007</v>
      </c>
      <c r="AP45">
        <v>2.9283659999999996</v>
      </c>
      <c r="AQ45">
        <v>0</v>
      </c>
      <c r="AR45">
        <v>6.1691519999999986</v>
      </c>
      <c r="AS45">
        <v>5.4668927999999992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19.192027422880034</v>
      </c>
      <c r="BB45">
        <f t="shared" si="0"/>
        <v>560.62753767184381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24.999704666091787</v>
      </c>
      <c r="L46">
        <v>20.002154198501941</v>
      </c>
      <c r="M46">
        <v>0</v>
      </c>
      <c r="N46">
        <v>30.004432624113477</v>
      </c>
      <c r="O46">
        <v>50.378461100192361</v>
      </c>
      <c r="P46">
        <v>62.240432759614599</v>
      </c>
      <c r="Q46">
        <v>2.9988571428571427</v>
      </c>
      <c r="R46">
        <v>2.8976121212121204</v>
      </c>
      <c r="S46">
        <v>1.9334415489527523</v>
      </c>
      <c r="T46">
        <v>0</v>
      </c>
      <c r="U46">
        <v>243.68162137332195</v>
      </c>
      <c r="V46">
        <v>0</v>
      </c>
      <c r="W46">
        <v>3.9924268698060943</v>
      </c>
      <c r="X46">
        <v>24.421876110393921</v>
      </c>
      <c r="Y46">
        <v>0</v>
      </c>
      <c r="Z46">
        <v>0</v>
      </c>
      <c r="AA46">
        <v>0</v>
      </c>
      <c r="AB46">
        <v>6.6903803200000009</v>
      </c>
      <c r="AC46">
        <v>4.9211946280000003</v>
      </c>
      <c r="AD46">
        <v>9.2942917999999999</v>
      </c>
      <c r="AE46">
        <v>12.556885224</v>
      </c>
      <c r="AF46">
        <v>0</v>
      </c>
      <c r="AG46">
        <v>0</v>
      </c>
      <c r="AH46">
        <v>29.706443</v>
      </c>
      <c r="AI46">
        <v>0</v>
      </c>
      <c r="AJ46">
        <v>0</v>
      </c>
      <c r="AK46">
        <v>6.4459999999999988</v>
      </c>
      <c r="AL46">
        <v>14.755000000000004</v>
      </c>
      <c r="AM46">
        <v>0</v>
      </c>
      <c r="AN46">
        <v>0</v>
      </c>
      <c r="AO46">
        <v>7.3929240000000007</v>
      </c>
      <c r="AP46">
        <v>2.9283659999999996</v>
      </c>
      <c r="AQ46">
        <v>0</v>
      </c>
      <c r="AR46">
        <v>6.1691519999999986</v>
      </c>
      <c r="AS46">
        <v>5.4668927999999992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18.995379786667559</v>
      </c>
      <c r="BB46">
        <f t="shared" si="0"/>
        <v>554.88317050039063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25.000202492080255</v>
      </c>
      <c r="L47">
        <v>20.001984465577994</v>
      </c>
      <c r="M47">
        <v>0</v>
      </c>
      <c r="N47">
        <v>30.004432624113477</v>
      </c>
      <c r="O47">
        <v>50.378461100192361</v>
      </c>
      <c r="P47">
        <v>62.240432759614599</v>
      </c>
      <c r="Q47">
        <v>3.0004012806830311</v>
      </c>
      <c r="R47">
        <v>2.8956332899869963</v>
      </c>
      <c r="S47">
        <v>1.9245913312693501</v>
      </c>
      <c r="T47">
        <v>0</v>
      </c>
      <c r="U47">
        <v>243.68162137332195</v>
      </c>
      <c r="V47">
        <v>0</v>
      </c>
      <c r="W47">
        <v>3.9098180195495118</v>
      </c>
      <c r="X47">
        <v>24.421876110393921</v>
      </c>
      <c r="Y47">
        <v>0</v>
      </c>
      <c r="Z47">
        <v>0</v>
      </c>
      <c r="AA47">
        <v>0</v>
      </c>
      <c r="AB47">
        <v>6.6903803200000009</v>
      </c>
      <c r="AC47">
        <v>4.9211946280000003</v>
      </c>
      <c r="AD47">
        <v>9.2942917999999999</v>
      </c>
      <c r="AE47">
        <v>12.556885224</v>
      </c>
      <c r="AF47">
        <v>0</v>
      </c>
      <c r="AG47">
        <v>0</v>
      </c>
      <c r="AH47">
        <v>29.706443</v>
      </c>
      <c r="AI47">
        <v>0</v>
      </c>
      <c r="AJ47">
        <v>0</v>
      </c>
      <c r="AK47">
        <v>6.4459999999999988</v>
      </c>
      <c r="AL47">
        <v>14.755000000000004</v>
      </c>
      <c r="AM47">
        <v>0</v>
      </c>
      <c r="AN47">
        <v>0</v>
      </c>
      <c r="AO47">
        <v>7.3929240000000007</v>
      </c>
      <c r="AP47">
        <v>2.9283659999999996</v>
      </c>
      <c r="AQ47">
        <v>0</v>
      </c>
      <c r="AR47">
        <v>6.1691519999999986</v>
      </c>
      <c r="AS47">
        <v>5.4668927999999992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18.992349013823375</v>
      </c>
      <c r="BB47">
        <f t="shared" si="0"/>
        <v>554.79463560496004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24.999597674189413</v>
      </c>
      <c r="L48">
        <v>20.001984465577994</v>
      </c>
      <c r="M48">
        <v>0</v>
      </c>
      <c r="N48">
        <v>30.004432624113477</v>
      </c>
      <c r="O48">
        <v>50.378461100192361</v>
      </c>
      <c r="P48">
        <v>62.240432759614599</v>
      </c>
      <c r="Q48">
        <v>2.9995287009063443</v>
      </c>
      <c r="R48">
        <v>2.8976121212121204</v>
      </c>
      <c r="S48">
        <v>1.9338991741225053</v>
      </c>
      <c r="T48">
        <v>0</v>
      </c>
      <c r="U48">
        <v>243.68162137332195</v>
      </c>
      <c r="V48">
        <v>0</v>
      </c>
      <c r="W48">
        <v>3.9098180195495118</v>
      </c>
      <c r="X48">
        <v>24.421876110393921</v>
      </c>
      <c r="Y48">
        <v>0</v>
      </c>
      <c r="Z48">
        <v>0</v>
      </c>
      <c r="AA48">
        <v>0</v>
      </c>
      <c r="AB48">
        <v>6.6903803200000009</v>
      </c>
      <c r="AC48">
        <v>4.9211946280000003</v>
      </c>
      <c r="AD48">
        <v>9.2942917999999999</v>
      </c>
      <c r="AE48">
        <v>12.556885224</v>
      </c>
      <c r="AF48">
        <v>0</v>
      </c>
      <c r="AG48">
        <v>0</v>
      </c>
      <c r="AH48">
        <v>29.706443</v>
      </c>
      <c r="AI48">
        <v>0</v>
      </c>
      <c r="AJ48">
        <v>0</v>
      </c>
      <c r="AK48">
        <v>6.4459999999999988</v>
      </c>
      <c r="AL48">
        <v>14.755000000000004</v>
      </c>
      <c r="AM48">
        <v>0</v>
      </c>
      <c r="AN48">
        <v>0</v>
      </c>
      <c r="AO48">
        <v>7.3929240000000007</v>
      </c>
      <c r="AP48">
        <v>2.9283659999999996</v>
      </c>
      <c r="AQ48">
        <v>0</v>
      </c>
      <c r="AR48">
        <v>6.1691519999999986</v>
      </c>
      <c r="AS48">
        <v>5.4668927999999992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18.992673698505921</v>
      </c>
      <c r="BB48">
        <f t="shared" si="0"/>
        <v>554.80412019668825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24.999597674189413</v>
      </c>
      <c r="L49">
        <v>20.001984465577994</v>
      </c>
      <c r="M49">
        <v>0</v>
      </c>
      <c r="N49">
        <v>30.004432624113477</v>
      </c>
      <c r="O49">
        <v>50.378461100192361</v>
      </c>
      <c r="P49">
        <v>62.240432759614599</v>
      </c>
      <c r="Q49">
        <v>2.9995287009063443</v>
      </c>
      <c r="R49">
        <v>2.8976121212121204</v>
      </c>
      <c r="S49">
        <v>1.9338991741225053</v>
      </c>
      <c r="T49">
        <v>0</v>
      </c>
      <c r="U49">
        <v>243.68162137332195</v>
      </c>
      <c r="V49">
        <v>0</v>
      </c>
      <c r="W49">
        <v>3.9110764044943829</v>
      </c>
      <c r="X49">
        <v>24.418877862836084</v>
      </c>
      <c r="Y49">
        <v>0</v>
      </c>
      <c r="Z49">
        <v>0</v>
      </c>
      <c r="AA49">
        <v>0</v>
      </c>
      <c r="AB49">
        <v>6.6903803200000009</v>
      </c>
      <c r="AC49">
        <v>4.9211946280000003</v>
      </c>
      <c r="AD49">
        <v>9.2942917999999999</v>
      </c>
      <c r="AE49">
        <v>12.556885224</v>
      </c>
      <c r="AF49">
        <v>0</v>
      </c>
      <c r="AG49">
        <v>0</v>
      </c>
      <c r="AH49">
        <v>23.765154399999997</v>
      </c>
      <c r="AI49">
        <v>0</v>
      </c>
      <c r="AJ49">
        <v>0</v>
      </c>
      <c r="AK49">
        <v>6.4459999999999988</v>
      </c>
      <c r="AL49">
        <v>12.099100000000004</v>
      </c>
      <c r="AM49">
        <v>0</v>
      </c>
      <c r="AN49">
        <v>0</v>
      </c>
      <c r="AO49">
        <v>7.3929240000000007</v>
      </c>
      <c r="AP49">
        <v>2.9283659999999996</v>
      </c>
      <c r="AQ49">
        <v>0</v>
      </c>
      <c r="AR49">
        <v>6.1691519999999986</v>
      </c>
      <c r="AS49">
        <v>5.4668927999999992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18.708049046545664</v>
      </c>
      <c r="BB49">
        <f t="shared" si="0"/>
        <v>546.48981638603561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24.999597674189413</v>
      </c>
      <c r="L50">
        <v>20.001984465577994</v>
      </c>
      <c r="M50">
        <v>0</v>
      </c>
      <c r="N50">
        <v>30.004432624113477</v>
      </c>
      <c r="O50">
        <v>50.378461100192361</v>
      </c>
      <c r="P50">
        <v>62.240432759614599</v>
      </c>
      <c r="Q50">
        <v>2.9995287009063443</v>
      </c>
      <c r="R50">
        <v>2.8976121212121204</v>
      </c>
      <c r="S50">
        <v>1.9338991741225053</v>
      </c>
      <c r="T50">
        <v>0</v>
      </c>
      <c r="U50">
        <v>243.68162137332195</v>
      </c>
      <c r="V50">
        <v>0</v>
      </c>
      <c r="W50">
        <v>3.9110764044943829</v>
      </c>
      <c r="X50">
        <v>24.418877862836084</v>
      </c>
      <c r="Y50">
        <v>0</v>
      </c>
      <c r="Z50">
        <v>0</v>
      </c>
      <c r="AA50">
        <v>0</v>
      </c>
      <c r="AB50">
        <v>6.6903803200000009</v>
      </c>
      <c r="AC50">
        <v>4.9211946280000003</v>
      </c>
      <c r="AD50">
        <v>9.2942917999999999</v>
      </c>
      <c r="AE50">
        <v>12.556885224</v>
      </c>
      <c r="AF50">
        <v>0</v>
      </c>
      <c r="AG50">
        <v>0</v>
      </c>
      <c r="AH50">
        <v>19.243040000000004</v>
      </c>
      <c r="AI50">
        <v>0</v>
      </c>
      <c r="AJ50">
        <v>0</v>
      </c>
      <c r="AK50">
        <v>6.4459999999999988</v>
      </c>
      <c r="AL50">
        <v>12.099100000000004</v>
      </c>
      <c r="AM50">
        <v>0</v>
      </c>
      <c r="AN50">
        <v>0</v>
      </c>
      <c r="AO50">
        <v>7.3929240000000007</v>
      </c>
      <c r="AP50">
        <v>2.9283659999999996</v>
      </c>
      <c r="AQ50">
        <v>0</v>
      </c>
      <c r="AR50">
        <v>8.4124799999999986</v>
      </c>
      <c r="AS50">
        <v>5.4668927999999992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18.632621206545672</v>
      </c>
      <c r="BB50">
        <f t="shared" si="0"/>
        <v>544.28645782603553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24.169148152562574</v>
      </c>
      <c r="L51">
        <v>19.340145669739385</v>
      </c>
      <c r="M51">
        <v>0</v>
      </c>
      <c r="N51">
        <v>30.004432624113477</v>
      </c>
      <c r="O51">
        <v>50.378461100192361</v>
      </c>
      <c r="P51">
        <v>62.240432759614599</v>
      </c>
      <c r="Q51">
        <v>2.8968280060882803</v>
      </c>
      <c r="R51">
        <v>2.8024484361424848</v>
      </c>
      <c r="S51">
        <v>1.8721053904630269</v>
      </c>
      <c r="T51">
        <v>0</v>
      </c>
      <c r="U51">
        <v>243.68162137332195</v>
      </c>
      <c r="V51">
        <v>0</v>
      </c>
      <c r="W51">
        <v>3.999295053191489</v>
      </c>
      <c r="X51">
        <v>17.997435385154315</v>
      </c>
      <c r="Y51">
        <v>0</v>
      </c>
      <c r="Z51">
        <v>0</v>
      </c>
      <c r="AA51">
        <v>0</v>
      </c>
      <c r="AB51">
        <v>6.6903803200000009</v>
      </c>
      <c r="AC51">
        <v>4.9211946280000003</v>
      </c>
      <c r="AD51">
        <v>9.2942917999999999</v>
      </c>
      <c r="AE51">
        <v>12.556885224</v>
      </c>
      <c r="AF51">
        <v>0</v>
      </c>
      <c r="AG51">
        <v>0</v>
      </c>
      <c r="AH51">
        <v>19.243040000000004</v>
      </c>
      <c r="AI51">
        <v>0</v>
      </c>
      <c r="AJ51">
        <v>0</v>
      </c>
      <c r="AK51">
        <v>6.4459999999999988</v>
      </c>
      <c r="AL51">
        <v>12.099100000000004</v>
      </c>
      <c r="AM51">
        <v>0</v>
      </c>
      <c r="AN51">
        <v>0</v>
      </c>
      <c r="AO51">
        <v>7.3929240000000007</v>
      </c>
      <c r="AP51">
        <v>2.9283659999999996</v>
      </c>
      <c r="AQ51">
        <v>0</v>
      </c>
      <c r="AR51">
        <v>13.459968</v>
      </c>
      <c r="AS51">
        <v>5.4668927999999992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18.532073868612152</v>
      </c>
      <c r="BB51">
        <f t="shared" si="0"/>
        <v>541.34932285397167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24.169148152562574</v>
      </c>
      <c r="L52">
        <v>19.340145669739385</v>
      </c>
      <c r="M52">
        <v>0</v>
      </c>
      <c r="N52">
        <v>30.004432624113477</v>
      </c>
      <c r="O52">
        <v>50.378461100192361</v>
      </c>
      <c r="P52">
        <v>62.240432759614599</v>
      </c>
      <c r="Q52">
        <v>2.8968280060882803</v>
      </c>
      <c r="R52">
        <v>2.8024484361424848</v>
      </c>
      <c r="S52">
        <v>1.8721053904630269</v>
      </c>
      <c r="T52">
        <v>0</v>
      </c>
      <c r="U52">
        <v>243.68162137332195</v>
      </c>
      <c r="V52">
        <v>0</v>
      </c>
      <c r="W52">
        <v>3.999295053191489</v>
      </c>
      <c r="X52">
        <v>17.997435385154315</v>
      </c>
      <c r="Y52">
        <v>0</v>
      </c>
      <c r="Z52">
        <v>0</v>
      </c>
      <c r="AA52">
        <v>0</v>
      </c>
      <c r="AB52">
        <v>6.6903803200000009</v>
      </c>
      <c r="AC52">
        <v>4.9211946280000003</v>
      </c>
      <c r="AD52">
        <v>9.2942917999999999</v>
      </c>
      <c r="AE52">
        <v>12.556885224</v>
      </c>
      <c r="AF52">
        <v>0</v>
      </c>
      <c r="AG52">
        <v>0</v>
      </c>
      <c r="AH52">
        <v>19.243040000000004</v>
      </c>
      <c r="AI52">
        <v>0</v>
      </c>
      <c r="AJ52">
        <v>0</v>
      </c>
      <c r="AK52">
        <v>6.4459999999999988</v>
      </c>
      <c r="AL52">
        <v>12.099100000000004</v>
      </c>
      <c r="AM52">
        <v>0</v>
      </c>
      <c r="AN52">
        <v>0</v>
      </c>
      <c r="AO52">
        <v>7.3929240000000007</v>
      </c>
      <c r="AP52">
        <v>2.9283659999999996</v>
      </c>
      <c r="AQ52">
        <v>0</v>
      </c>
      <c r="AR52">
        <v>13.459968</v>
      </c>
      <c r="AS52">
        <v>5.4668927999999992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18.532073868612152</v>
      </c>
      <c r="BB52">
        <f t="shared" si="0"/>
        <v>541.34932285397167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24.169148152562574</v>
      </c>
      <c r="L53">
        <v>19.340145669739385</v>
      </c>
      <c r="M53">
        <v>0</v>
      </c>
      <c r="N53">
        <v>30.004432624113477</v>
      </c>
      <c r="O53">
        <v>50.378461100192361</v>
      </c>
      <c r="P53">
        <v>62.240432759614599</v>
      </c>
      <c r="Q53">
        <v>2.8968280060882803</v>
      </c>
      <c r="R53">
        <v>2.8024484361424848</v>
      </c>
      <c r="S53">
        <v>1.8721053904630269</v>
      </c>
      <c r="T53">
        <v>0</v>
      </c>
      <c r="U53">
        <v>243.68162137332195</v>
      </c>
      <c r="V53">
        <v>0</v>
      </c>
      <c r="W53">
        <v>3.999295053191489</v>
      </c>
      <c r="X53">
        <v>17.997435385154315</v>
      </c>
      <c r="Y53">
        <v>0</v>
      </c>
      <c r="Z53">
        <v>0</v>
      </c>
      <c r="AA53">
        <v>0</v>
      </c>
      <c r="AB53">
        <v>6.6903803200000009</v>
      </c>
      <c r="AC53">
        <v>4.9211946280000003</v>
      </c>
      <c r="AD53">
        <v>9.2942917999999999</v>
      </c>
      <c r="AE53">
        <v>12.556885224</v>
      </c>
      <c r="AF53">
        <v>0</v>
      </c>
      <c r="AG53">
        <v>0</v>
      </c>
      <c r="AH53">
        <v>19.243040000000004</v>
      </c>
      <c r="AI53">
        <v>0</v>
      </c>
      <c r="AJ53">
        <v>0</v>
      </c>
      <c r="AK53">
        <v>6.4459999999999988</v>
      </c>
      <c r="AL53">
        <v>12.099100000000004</v>
      </c>
      <c r="AM53">
        <v>0</v>
      </c>
      <c r="AN53">
        <v>0</v>
      </c>
      <c r="AO53">
        <v>7.3929240000000007</v>
      </c>
      <c r="AP53">
        <v>2.4077676000000001</v>
      </c>
      <c r="AQ53">
        <v>0</v>
      </c>
      <c r="AR53">
        <v>5.0474879999999995</v>
      </c>
      <c r="AS53">
        <v>5.4668927999999992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18.236388912612146</v>
      </c>
      <c r="BB53">
        <f t="shared" si="0"/>
        <v>532.71192940997184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24.169148152562574</v>
      </c>
      <c r="L54">
        <v>19.340145669739385</v>
      </c>
      <c r="M54">
        <v>0</v>
      </c>
      <c r="N54">
        <v>30.004432624113477</v>
      </c>
      <c r="O54">
        <v>50.378461100192361</v>
      </c>
      <c r="P54">
        <v>62.240432759614599</v>
      </c>
      <c r="Q54">
        <v>2.8968280060882803</v>
      </c>
      <c r="R54">
        <v>2.8024484361424848</v>
      </c>
      <c r="S54">
        <v>1.8721053904630269</v>
      </c>
      <c r="T54">
        <v>0</v>
      </c>
      <c r="U54">
        <v>243.68162137332195</v>
      </c>
      <c r="V54">
        <v>0</v>
      </c>
      <c r="W54">
        <v>3.999295053191489</v>
      </c>
      <c r="X54">
        <v>17.997435385154315</v>
      </c>
      <c r="Y54">
        <v>0</v>
      </c>
      <c r="Z54">
        <v>0</v>
      </c>
      <c r="AA54">
        <v>0</v>
      </c>
      <c r="AB54">
        <v>6.6903803200000009</v>
      </c>
      <c r="AC54">
        <v>4.9211946280000003</v>
      </c>
      <c r="AD54">
        <v>9.2942917999999999</v>
      </c>
      <c r="AE54">
        <v>12.556885224</v>
      </c>
      <c r="AF54">
        <v>0</v>
      </c>
      <c r="AG54">
        <v>0</v>
      </c>
      <c r="AH54">
        <v>19.243040000000004</v>
      </c>
      <c r="AI54">
        <v>0</v>
      </c>
      <c r="AJ54">
        <v>0</v>
      </c>
      <c r="AK54">
        <v>6.4459999999999988</v>
      </c>
      <c r="AL54">
        <v>12.099100000000004</v>
      </c>
      <c r="AM54">
        <v>0</v>
      </c>
      <c r="AN54">
        <v>0</v>
      </c>
      <c r="AO54">
        <v>7.3929240000000007</v>
      </c>
      <c r="AP54">
        <v>2.4077676000000001</v>
      </c>
      <c r="AQ54">
        <v>0</v>
      </c>
      <c r="AR54">
        <v>5.0474879999999995</v>
      </c>
      <c r="AS54">
        <v>5.4668927999999992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18.236388912612146</v>
      </c>
      <c r="BB54">
        <f t="shared" si="0"/>
        <v>532.71192940997184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24.169148152562574</v>
      </c>
      <c r="L55">
        <v>19.3399782836001</v>
      </c>
      <c r="M55">
        <v>0</v>
      </c>
      <c r="N55">
        <v>30.004432624113477</v>
      </c>
      <c r="O55">
        <v>50.378461100192361</v>
      </c>
      <c r="P55">
        <v>62.240432759614599</v>
      </c>
      <c r="Q55">
        <v>2.8968280060882803</v>
      </c>
      <c r="R55">
        <v>2.8024484361424848</v>
      </c>
      <c r="S55">
        <v>1.8721053904630269</v>
      </c>
      <c r="T55">
        <v>0</v>
      </c>
      <c r="U55">
        <v>243.68162137332195</v>
      </c>
      <c r="V55">
        <v>0</v>
      </c>
      <c r="W55">
        <v>3.999295053191489</v>
      </c>
      <c r="X55">
        <v>17.997435385154315</v>
      </c>
      <c r="Y55">
        <v>0</v>
      </c>
      <c r="Z55">
        <v>0</v>
      </c>
      <c r="AA55">
        <v>0</v>
      </c>
      <c r="AB55">
        <v>6.6903803200000009</v>
      </c>
      <c r="AC55">
        <v>4.9211946280000003</v>
      </c>
      <c r="AD55">
        <v>9.2942917999999999</v>
      </c>
      <c r="AE55">
        <v>12.556885224</v>
      </c>
      <c r="AF55">
        <v>0</v>
      </c>
      <c r="AG55">
        <v>0</v>
      </c>
      <c r="AH55">
        <v>19.243040000000004</v>
      </c>
      <c r="AI55">
        <v>0</v>
      </c>
      <c r="AJ55">
        <v>0</v>
      </c>
      <c r="AK55">
        <v>6.4459999999999988</v>
      </c>
      <c r="AL55">
        <v>12.099100000000004</v>
      </c>
      <c r="AM55">
        <v>0</v>
      </c>
      <c r="AN55">
        <v>0</v>
      </c>
      <c r="AO55">
        <v>7.3929240000000007</v>
      </c>
      <c r="AP55">
        <v>2.4077676000000001</v>
      </c>
      <c r="AQ55">
        <v>0</v>
      </c>
      <c r="AR55">
        <v>5.0474879999999995</v>
      </c>
      <c r="AS55">
        <v>5.4668927999999992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18.236383365037124</v>
      </c>
      <c r="BB55">
        <f t="shared" si="0"/>
        <v>532.71176757140756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24.169148152562574</v>
      </c>
      <c r="L56">
        <v>19.340051885016106</v>
      </c>
      <c r="M56">
        <v>0</v>
      </c>
      <c r="N56">
        <v>30.004432624113477</v>
      </c>
      <c r="O56">
        <v>50.378461100192361</v>
      </c>
      <c r="P56">
        <v>62.240432759614599</v>
      </c>
      <c r="Q56">
        <v>2.8968280060882803</v>
      </c>
      <c r="R56">
        <v>2.8024484361424848</v>
      </c>
      <c r="S56">
        <v>1.8721053904630269</v>
      </c>
      <c r="T56">
        <v>0</v>
      </c>
      <c r="U56">
        <v>243.68162137332195</v>
      </c>
      <c r="V56">
        <v>0</v>
      </c>
      <c r="W56">
        <v>3.999295053191489</v>
      </c>
      <c r="X56">
        <v>17.997435385154315</v>
      </c>
      <c r="Y56">
        <v>0</v>
      </c>
      <c r="Z56">
        <v>0</v>
      </c>
      <c r="AA56">
        <v>0</v>
      </c>
      <c r="AB56">
        <v>6.6903803200000009</v>
      </c>
      <c r="AC56">
        <v>4.9211946280000003</v>
      </c>
      <c r="AD56">
        <v>9.2942917999999999</v>
      </c>
      <c r="AE56">
        <v>12.556885224</v>
      </c>
      <c r="AF56">
        <v>0</v>
      </c>
      <c r="AG56">
        <v>0</v>
      </c>
      <c r="AH56">
        <v>19.243040000000004</v>
      </c>
      <c r="AI56">
        <v>0</v>
      </c>
      <c r="AJ56">
        <v>0</v>
      </c>
      <c r="AK56">
        <v>6.4459999999999988</v>
      </c>
      <c r="AL56">
        <v>12.099100000000004</v>
      </c>
      <c r="AM56">
        <v>0</v>
      </c>
      <c r="AN56">
        <v>0</v>
      </c>
      <c r="AO56">
        <v>7.3929240000000007</v>
      </c>
      <c r="AP56">
        <v>2.4077676000000001</v>
      </c>
      <c r="AQ56">
        <v>0</v>
      </c>
      <c r="AR56">
        <v>6.1691519999999986</v>
      </c>
      <c r="AS56">
        <v>5.4668927999999992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18.273512981243986</v>
      </c>
      <c r="BB56">
        <f t="shared" si="0"/>
        <v>533.79637555661668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24.169148152562574</v>
      </c>
      <c r="L57">
        <v>19.340325062132628</v>
      </c>
      <c r="M57">
        <v>0</v>
      </c>
      <c r="N57">
        <v>30.004432624113477</v>
      </c>
      <c r="O57">
        <v>50.378461100192361</v>
      </c>
      <c r="P57">
        <v>62.240432759614599</v>
      </c>
      <c r="Q57">
        <v>2.8968280060882803</v>
      </c>
      <c r="R57">
        <v>2.8024484361424848</v>
      </c>
      <c r="S57">
        <v>1.8721053904630269</v>
      </c>
      <c r="T57">
        <v>0</v>
      </c>
      <c r="U57">
        <v>243.68162137332195</v>
      </c>
      <c r="V57">
        <v>0</v>
      </c>
      <c r="W57">
        <v>3.999295053191489</v>
      </c>
      <c r="X57">
        <v>17.997435385154315</v>
      </c>
      <c r="Y57">
        <v>0</v>
      </c>
      <c r="Z57">
        <v>1.6646651999999997</v>
      </c>
      <c r="AA57">
        <v>0</v>
      </c>
      <c r="AB57">
        <v>6.6903803200000009</v>
      </c>
      <c r="AC57">
        <v>4.9211946280000003</v>
      </c>
      <c r="AD57">
        <v>9.2942917999999999</v>
      </c>
      <c r="AE57">
        <v>12.556885224</v>
      </c>
      <c r="AF57">
        <v>0</v>
      </c>
      <c r="AG57">
        <v>0</v>
      </c>
      <c r="AH57">
        <v>19.243040000000004</v>
      </c>
      <c r="AI57">
        <v>0.80835500000000005</v>
      </c>
      <c r="AJ57">
        <v>0</v>
      </c>
      <c r="AK57">
        <v>6.4459999999999988</v>
      </c>
      <c r="AL57">
        <v>12.099100000000004</v>
      </c>
      <c r="AM57">
        <v>0</v>
      </c>
      <c r="AN57">
        <v>0</v>
      </c>
      <c r="AO57">
        <v>7.3929240000000007</v>
      </c>
      <c r="AP57">
        <v>2.4077676000000001</v>
      </c>
      <c r="AQ57">
        <v>0</v>
      </c>
      <c r="AR57">
        <v>6.1691519999999986</v>
      </c>
      <c r="AS57">
        <v>5.4668927999999992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18.355379111406545</v>
      </c>
      <c r="BB57">
        <f t="shared" si="0"/>
        <v>536.18780280357066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24.169148152562574</v>
      </c>
      <c r="L58">
        <v>19.340145669739385</v>
      </c>
      <c r="M58">
        <v>0</v>
      </c>
      <c r="N58">
        <v>30.004432624113477</v>
      </c>
      <c r="O58">
        <v>50.378461100192361</v>
      </c>
      <c r="P58">
        <v>62.240432759614599</v>
      </c>
      <c r="Q58">
        <v>2.8968280060882803</v>
      </c>
      <c r="R58">
        <v>2.8024484361424848</v>
      </c>
      <c r="S58">
        <v>1.8721053904630269</v>
      </c>
      <c r="T58">
        <v>0</v>
      </c>
      <c r="U58">
        <v>243.68162137332195</v>
      </c>
      <c r="V58">
        <v>5.089047959914101</v>
      </c>
      <c r="W58">
        <v>3.859689538626609</v>
      </c>
      <c r="X58">
        <v>37.13931115555652</v>
      </c>
      <c r="Y58">
        <v>0</v>
      </c>
      <c r="Z58">
        <v>1.6646651999999997</v>
      </c>
      <c r="AA58">
        <v>0</v>
      </c>
      <c r="AB58">
        <v>6.6903803200000009</v>
      </c>
      <c r="AC58">
        <v>4.9211946280000003</v>
      </c>
      <c r="AD58">
        <v>9.2942917999999999</v>
      </c>
      <c r="AE58">
        <v>12.556885224</v>
      </c>
      <c r="AF58">
        <v>0</v>
      </c>
      <c r="AG58">
        <v>0</v>
      </c>
      <c r="AH58">
        <v>19.243040000000004</v>
      </c>
      <c r="AI58">
        <v>3.556762</v>
      </c>
      <c r="AJ58">
        <v>0</v>
      </c>
      <c r="AK58">
        <v>6.4459999999999988</v>
      </c>
      <c r="AL58">
        <v>12.099100000000004</v>
      </c>
      <c r="AM58">
        <v>0</v>
      </c>
      <c r="AN58">
        <v>0</v>
      </c>
      <c r="AO58">
        <v>7.3929240000000007</v>
      </c>
      <c r="AP58">
        <v>2.4077676000000001</v>
      </c>
      <c r="AQ58">
        <v>0</v>
      </c>
      <c r="AR58">
        <v>6.1691519999999986</v>
      </c>
      <c r="AS58">
        <v>5.4668927999999992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19.24376790249293</v>
      </c>
      <c r="BB58">
        <f t="shared" si="0"/>
        <v>562.13895983584257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24.169148152562574</v>
      </c>
      <c r="L59">
        <v>19.340145669739385</v>
      </c>
      <c r="M59">
        <v>0</v>
      </c>
      <c r="N59">
        <v>30.004432624113477</v>
      </c>
      <c r="O59">
        <v>50.378461100192361</v>
      </c>
      <c r="P59">
        <v>62.240432759614599</v>
      </c>
      <c r="Q59">
        <v>2.8968280060882803</v>
      </c>
      <c r="R59">
        <v>2.8024484361424848</v>
      </c>
      <c r="S59">
        <v>1.8721053904630269</v>
      </c>
      <c r="T59">
        <v>0</v>
      </c>
      <c r="U59">
        <v>243.68162137332195</v>
      </c>
      <c r="V59">
        <v>5.089047959914101</v>
      </c>
      <c r="W59">
        <v>3.859689538626609</v>
      </c>
      <c r="X59">
        <v>37.13931115555652</v>
      </c>
      <c r="Y59">
        <v>0</v>
      </c>
      <c r="Z59">
        <v>1.6646651999999997</v>
      </c>
      <c r="AA59">
        <v>0</v>
      </c>
      <c r="AB59">
        <v>6.6903803200000009</v>
      </c>
      <c r="AC59">
        <v>4.9211946280000003</v>
      </c>
      <c r="AD59">
        <v>9.2942917999999999</v>
      </c>
      <c r="AE59">
        <v>12.556885224</v>
      </c>
      <c r="AF59">
        <v>0</v>
      </c>
      <c r="AG59">
        <v>0</v>
      </c>
      <c r="AH59">
        <v>19.243040000000004</v>
      </c>
      <c r="AI59">
        <v>3.556762</v>
      </c>
      <c r="AJ59">
        <v>0</v>
      </c>
      <c r="AK59">
        <v>6.4459999999999988</v>
      </c>
      <c r="AL59">
        <v>12.099100000000004</v>
      </c>
      <c r="AM59">
        <v>0</v>
      </c>
      <c r="AN59">
        <v>0</v>
      </c>
      <c r="AO59">
        <v>7.3929240000000007</v>
      </c>
      <c r="AP59">
        <v>2.4077676000000001</v>
      </c>
      <c r="AQ59">
        <v>0</v>
      </c>
      <c r="AR59">
        <v>6.1691519999999986</v>
      </c>
      <c r="AS59">
        <v>5.4668927999999992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19.24376790249293</v>
      </c>
      <c r="BB59">
        <f t="shared" si="0"/>
        <v>562.13895983584257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24.169148152562574</v>
      </c>
      <c r="L60">
        <v>19.340145669739385</v>
      </c>
      <c r="M60">
        <v>0</v>
      </c>
      <c r="N60">
        <v>30.004432624113477</v>
      </c>
      <c r="O60">
        <v>50.378461100192361</v>
      </c>
      <c r="P60">
        <v>62.240432759614599</v>
      </c>
      <c r="Q60">
        <v>2.8968280060882803</v>
      </c>
      <c r="R60">
        <v>2.8024484361424848</v>
      </c>
      <c r="S60">
        <v>1.8721053904630269</v>
      </c>
      <c r="T60">
        <v>0</v>
      </c>
      <c r="U60">
        <v>243.68162137332195</v>
      </c>
      <c r="V60">
        <v>5.089047959914101</v>
      </c>
      <c r="W60">
        <v>3.859689538626609</v>
      </c>
      <c r="X60">
        <v>37.13931115555652</v>
      </c>
      <c r="Y60">
        <v>0</v>
      </c>
      <c r="Z60">
        <v>1.6646651999999997</v>
      </c>
      <c r="AA60">
        <v>0</v>
      </c>
      <c r="AB60">
        <v>6.6903803200000009</v>
      </c>
      <c r="AC60">
        <v>4.9211946280000003</v>
      </c>
      <c r="AD60">
        <v>9.2942917999999999</v>
      </c>
      <c r="AE60">
        <v>12.556885224</v>
      </c>
      <c r="AF60">
        <v>0</v>
      </c>
      <c r="AG60">
        <v>0</v>
      </c>
      <c r="AH60">
        <v>19.243040000000004</v>
      </c>
      <c r="AI60">
        <v>3.556762</v>
      </c>
      <c r="AJ60">
        <v>0</v>
      </c>
      <c r="AK60">
        <v>6.4459999999999988</v>
      </c>
      <c r="AL60">
        <v>12.099100000000004</v>
      </c>
      <c r="AM60">
        <v>0</v>
      </c>
      <c r="AN60">
        <v>0</v>
      </c>
      <c r="AO60">
        <v>7.3929240000000007</v>
      </c>
      <c r="AP60">
        <v>2.4077676000000001</v>
      </c>
      <c r="AQ60">
        <v>0</v>
      </c>
      <c r="AR60">
        <v>6.1691519999999986</v>
      </c>
      <c r="AS60">
        <v>5.4668927999999992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19.24376790249293</v>
      </c>
      <c r="BB60">
        <f t="shared" si="0"/>
        <v>562.13895983584257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24.169148152562574</v>
      </c>
      <c r="L61">
        <v>19.340145669739385</v>
      </c>
      <c r="M61">
        <v>0</v>
      </c>
      <c r="N61">
        <v>30.004432624113477</v>
      </c>
      <c r="O61">
        <v>50.378461100192361</v>
      </c>
      <c r="P61">
        <v>62.240432759614599</v>
      </c>
      <c r="Q61">
        <v>2.8968280060882803</v>
      </c>
      <c r="R61">
        <v>2.8024484361424848</v>
      </c>
      <c r="S61">
        <v>1.8721053904630269</v>
      </c>
      <c r="T61">
        <v>0</v>
      </c>
      <c r="U61">
        <v>243.68162137332195</v>
      </c>
      <c r="V61">
        <v>5.089047959914101</v>
      </c>
      <c r="W61">
        <v>3.859689538626609</v>
      </c>
      <c r="X61">
        <v>37.13931115555652</v>
      </c>
      <c r="Y61">
        <v>0</v>
      </c>
      <c r="Z61">
        <v>1.6646651999999997</v>
      </c>
      <c r="AA61">
        <v>0</v>
      </c>
      <c r="AB61">
        <v>6.6903803200000009</v>
      </c>
      <c r="AC61">
        <v>4.9211946280000003</v>
      </c>
      <c r="AD61">
        <v>9.2942917999999999</v>
      </c>
      <c r="AE61">
        <v>12.556885224</v>
      </c>
      <c r="AF61">
        <v>0</v>
      </c>
      <c r="AG61">
        <v>0</v>
      </c>
      <c r="AH61">
        <v>19.243040000000004</v>
      </c>
      <c r="AI61">
        <v>3.556762</v>
      </c>
      <c r="AJ61">
        <v>0</v>
      </c>
      <c r="AK61">
        <v>6.4459999999999988</v>
      </c>
      <c r="AL61">
        <v>14.755000000000004</v>
      </c>
      <c r="AM61">
        <v>0</v>
      </c>
      <c r="AN61">
        <v>0</v>
      </c>
      <c r="AO61">
        <v>7.3929240000000007</v>
      </c>
      <c r="AP61">
        <v>2.4077676000000001</v>
      </c>
      <c r="AQ61">
        <v>0</v>
      </c>
      <c r="AR61">
        <v>6.1691519999999986</v>
      </c>
      <c r="AS61">
        <v>5.4668927999999992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19.331678243284667</v>
      </c>
      <c r="BB61">
        <f t="shared" si="0"/>
        <v>564.70694949505082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24.169148152562574</v>
      </c>
      <c r="L62">
        <v>19.340145669739385</v>
      </c>
      <c r="M62">
        <v>0</v>
      </c>
      <c r="N62">
        <v>30.004432624113477</v>
      </c>
      <c r="O62">
        <v>50.378461100192361</v>
      </c>
      <c r="P62">
        <v>62.240432759614599</v>
      </c>
      <c r="Q62">
        <v>2.8968280060882803</v>
      </c>
      <c r="R62">
        <v>2.8024484361424848</v>
      </c>
      <c r="S62">
        <v>1.8721053904630269</v>
      </c>
      <c r="T62">
        <v>0</v>
      </c>
      <c r="U62">
        <v>243.68162137332195</v>
      </c>
      <c r="V62">
        <v>5.089047959914101</v>
      </c>
      <c r="W62">
        <v>3.859689538626609</v>
      </c>
      <c r="X62">
        <v>37.13931115555652</v>
      </c>
      <c r="Y62">
        <v>0</v>
      </c>
      <c r="Z62">
        <v>1.6646651999999997</v>
      </c>
      <c r="AA62">
        <v>0</v>
      </c>
      <c r="AB62">
        <v>3.3181035999999997</v>
      </c>
      <c r="AC62">
        <v>4.9211946280000003</v>
      </c>
      <c r="AD62">
        <v>9.2942917999999999</v>
      </c>
      <c r="AE62">
        <v>12.556885224</v>
      </c>
      <c r="AF62">
        <v>0</v>
      </c>
      <c r="AG62">
        <v>0</v>
      </c>
      <c r="AH62">
        <v>19.243040000000004</v>
      </c>
      <c r="AI62">
        <v>3.556762</v>
      </c>
      <c r="AJ62">
        <v>0</v>
      </c>
      <c r="AK62">
        <v>6.4459999999999988</v>
      </c>
      <c r="AL62">
        <v>14.755000000000004</v>
      </c>
      <c r="AM62">
        <v>0</v>
      </c>
      <c r="AN62">
        <v>0</v>
      </c>
      <c r="AO62">
        <v>7.3929240000000007</v>
      </c>
      <c r="AP62">
        <v>2.4077676000000001</v>
      </c>
      <c r="AQ62">
        <v>0</v>
      </c>
      <c r="AR62">
        <v>6.1691519999999986</v>
      </c>
      <c r="AS62">
        <v>5.4668927999999992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19.220055911284664</v>
      </c>
      <c r="BB62">
        <f t="shared" si="0"/>
        <v>561.44629510705079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24.169148152562574</v>
      </c>
      <c r="L63">
        <v>19.340145669739385</v>
      </c>
      <c r="M63">
        <v>0</v>
      </c>
      <c r="N63">
        <v>30.004432624113477</v>
      </c>
      <c r="O63">
        <v>50.378461100192361</v>
      </c>
      <c r="P63">
        <v>62.240432759614599</v>
      </c>
      <c r="Q63">
        <v>2.8968280060882803</v>
      </c>
      <c r="R63">
        <v>2.8024484361424848</v>
      </c>
      <c r="S63">
        <v>1.8721053904630269</v>
      </c>
      <c r="T63">
        <v>0</v>
      </c>
      <c r="U63">
        <v>243.68162137332195</v>
      </c>
      <c r="V63">
        <v>5.089047959914101</v>
      </c>
      <c r="W63">
        <v>3.859689538626609</v>
      </c>
      <c r="X63">
        <v>37.13931115555652</v>
      </c>
      <c r="Y63">
        <v>0</v>
      </c>
      <c r="Z63">
        <v>1.6646651999999997</v>
      </c>
      <c r="AA63">
        <v>0</v>
      </c>
      <c r="AB63">
        <v>3.3181035999999997</v>
      </c>
      <c r="AC63">
        <v>4.9211946280000003</v>
      </c>
      <c r="AD63">
        <v>9.2942917999999999</v>
      </c>
      <c r="AE63">
        <v>12.556885224</v>
      </c>
      <c r="AF63">
        <v>0</v>
      </c>
      <c r="AG63">
        <v>0</v>
      </c>
      <c r="AH63">
        <v>19.243040000000004</v>
      </c>
      <c r="AI63">
        <v>3.556762</v>
      </c>
      <c r="AJ63">
        <v>0</v>
      </c>
      <c r="AK63">
        <v>6.4459999999999988</v>
      </c>
      <c r="AL63">
        <v>14.755000000000004</v>
      </c>
      <c r="AM63">
        <v>0</v>
      </c>
      <c r="AN63">
        <v>0</v>
      </c>
      <c r="AO63">
        <v>7.3929240000000007</v>
      </c>
      <c r="AP63">
        <v>2.4077676000000001</v>
      </c>
      <c r="AQ63">
        <v>0</v>
      </c>
      <c r="AR63">
        <v>6.1691519999999986</v>
      </c>
      <c r="AS63">
        <v>5.4668927999999992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19.220055911284664</v>
      </c>
      <c r="BB63">
        <f t="shared" si="0"/>
        <v>561.44629510705079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24.169148152562574</v>
      </c>
      <c r="L64">
        <v>19.340145669739385</v>
      </c>
      <c r="M64">
        <v>0</v>
      </c>
      <c r="N64">
        <v>30.004432624113477</v>
      </c>
      <c r="O64">
        <v>50.378461100192361</v>
      </c>
      <c r="P64">
        <v>62.240432759614599</v>
      </c>
      <c r="Q64">
        <v>2.8968280060882803</v>
      </c>
      <c r="R64">
        <v>2.8024484361424848</v>
      </c>
      <c r="S64">
        <v>1.8721053904630269</v>
      </c>
      <c r="T64">
        <v>0</v>
      </c>
      <c r="U64">
        <v>243.68162137332195</v>
      </c>
      <c r="V64">
        <v>5.089047959914101</v>
      </c>
      <c r="W64">
        <v>3.859689538626609</v>
      </c>
      <c r="X64">
        <v>37.13931115555652</v>
      </c>
      <c r="Y64">
        <v>0</v>
      </c>
      <c r="Z64">
        <v>1.6646651999999997</v>
      </c>
      <c r="AA64">
        <v>0</v>
      </c>
      <c r="AB64">
        <v>3.3181035999999997</v>
      </c>
      <c r="AC64">
        <v>4.9211946280000003</v>
      </c>
      <c r="AD64">
        <v>9.2942917999999999</v>
      </c>
      <c r="AE64">
        <v>12.556885224</v>
      </c>
      <c r="AF64">
        <v>0</v>
      </c>
      <c r="AG64">
        <v>0</v>
      </c>
      <c r="AH64">
        <v>19.243040000000004</v>
      </c>
      <c r="AI64">
        <v>3.556762</v>
      </c>
      <c r="AJ64">
        <v>0</v>
      </c>
      <c r="AK64">
        <v>6.4459999999999988</v>
      </c>
      <c r="AL64">
        <v>14.755000000000004</v>
      </c>
      <c r="AM64">
        <v>0</v>
      </c>
      <c r="AN64">
        <v>0</v>
      </c>
      <c r="AO64">
        <v>7.3929240000000007</v>
      </c>
      <c r="AP64">
        <v>2.4077676000000001</v>
      </c>
      <c r="AQ64">
        <v>0</v>
      </c>
      <c r="AR64">
        <v>6.1691519999999986</v>
      </c>
      <c r="AS64">
        <v>5.4668927999999992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19.220055911284664</v>
      </c>
      <c r="BB64">
        <f t="shared" si="0"/>
        <v>561.44629510705079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24.169148152562574</v>
      </c>
      <c r="L65">
        <v>19.340145669739385</v>
      </c>
      <c r="M65">
        <v>0</v>
      </c>
      <c r="N65">
        <v>30.004432624113477</v>
      </c>
      <c r="O65">
        <v>50.378461100192361</v>
      </c>
      <c r="P65">
        <v>62.240432759614599</v>
      </c>
      <c r="Q65">
        <v>2.8968280060882803</v>
      </c>
      <c r="R65">
        <v>2.8024484361424848</v>
      </c>
      <c r="S65">
        <v>1.8721053904630269</v>
      </c>
      <c r="T65">
        <v>0</v>
      </c>
      <c r="U65">
        <v>243.68162137332195</v>
      </c>
      <c r="V65">
        <v>5.089047959914101</v>
      </c>
      <c r="W65">
        <v>3.999295053191489</v>
      </c>
      <c r="X65">
        <v>37.13931115555652</v>
      </c>
      <c r="Y65">
        <v>0</v>
      </c>
      <c r="Z65">
        <v>1.6646651999999997</v>
      </c>
      <c r="AA65">
        <v>0</v>
      </c>
      <c r="AB65">
        <v>3.3181035999999997</v>
      </c>
      <c r="AC65">
        <v>4.9211946280000003</v>
      </c>
      <c r="AD65">
        <v>9.2942917999999999</v>
      </c>
      <c r="AE65">
        <v>12.556885224</v>
      </c>
      <c r="AF65">
        <v>0</v>
      </c>
      <c r="AG65">
        <v>0</v>
      </c>
      <c r="AH65">
        <v>19.243040000000004</v>
      </c>
      <c r="AI65">
        <v>3.556762</v>
      </c>
      <c r="AJ65">
        <v>0</v>
      </c>
      <c r="AK65">
        <v>6.4459999999999988</v>
      </c>
      <c r="AL65">
        <v>14.755000000000004</v>
      </c>
      <c r="AM65">
        <v>0</v>
      </c>
      <c r="AN65">
        <v>0</v>
      </c>
      <c r="AO65">
        <v>7.3929240000000007</v>
      </c>
      <c r="AP65">
        <v>2.4077676000000001</v>
      </c>
      <c r="AQ65">
        <v>0</v>
      </c>
      <c r="AR65">
        <v>6.1691519999999986</v>
      </c>
      <c r="AS65">
        <v>5.4668927999999992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19.224676853184949</v>
      </c>
      <c r="BB65">
        <f t="shared" si="0"/>
        <v>561.58127967971541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24.169148152562574</v>
      </c>
      <c r="L66">
        <v>19.340145669739385</v>
      </c>
      <c r="M66">
        <v>0</v>
      </c>
      <c r="N66">
        <v>30.004432624113477</v>
      </c>
      <c r="O66">
        <v>50.378461100192361</v>
      </c>
      <c r="P66">
        <v>62.240432759614599</v>
      </c>
      <c r="Q66">
        <v>2.8968280060882803</v>
      </c>
      <c r="R66">
        <v>2.8024484361424848</v>
      </c>
      <c r="S66">
        <v>1.8721053904630269</v>
      </c>
      <c r="T66">
        <v>0</v>
      </c>
      <c r="U66">
        <v>243.68162137332195</v>
      </c>
      <c r="V66">
        <v>5.089047959914101</v>
      </c>
      <c r="W66">
        <v>3.999295053191489</v>
      </c>
      <c r="X66">
        <v>37.13931115555652</v>
      </c>
      <c r="Y66">
        <v>0</v>
      </c>
      <c r="Z66">
        <v>1.6646651999999997</v>
      </c>
      <c r="AA66">
        <v>0</v>
      </c>
      <c r="AB66">
        <v>3.3181035999999997</v>
      </c>
      <c r="AC66">
        <v>2.4581713600000001</v>
      </c>
      <c r="AD66">
        <v>9.2942917999999999</v>
      </c>
      <c r="AE66">
        <v>12.556885224</v>
      </c>
      <c r="AF66">
        <v>0</v>
      </c>
      <c r="AG66">
        <v>0</v>
      </c>
      <c r="AH66">
        <v>27.685923800000001</v>
      </c>
      <c r="AI66">
        <v>3.556762</v>
      </c>
      <c r="AJ66">
        <v>0</v>
      </c>
      <c r="AK66">
        <v>6.4459999999999988</v>
      </c>
      <c r="AL66">
        <v>14.755000000000004</v>
      </c>
      <c r="AM66">
        <v>0</v>
      </c>
      <c r="AN66">
        <v>0</v>
      </c>
      <c r="AO66">
        <v>7.3929240000000007</v>
      </c>
      <c r="AP66">
        <v>2.4077676000000001</v>
      </c>
      <c r="AQ66">
        <v>0</v>
      </c>
      <c r="AR66">
        <v>13.459968</v>
      </c>
      <c r="AS66">
        <v>5.4668927999999992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19.663936325184949</v>
      </c>
      <c r="BB66">
        <f t="shared" si="0"/>
        <v>574.41269673971533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25.835078021423836</v>
      </c>
      <c r="L67">
        <v>19.340145669739385</v>
      </c>
      <c r="M67">
        <v>0</v>
      </c>
      <c r="N67">
        <v>30.004432624113477</v>
      </c>
      <c r="O67">
        <v>50.378461100192361</v>
      </c>
      <c r="P67">
        <v>62.240432759614599</v>
      </c>
      <c r="Q67">
        <v>2.8968280060882803</v>
      </c>
      <c r="R67">
        <v>2.8024484361424848</v>
      </c>
      <c r="S67">
        <v>1.8721053904630269</v>
      </c>
      <c r="T67">
        <v>0</v>
      </c>
      <c r="U67">
        <v>241.1647077319279</v>
      </c>
      <c r="V67">
        <v>5.089047959914101</v>
      </c>
      <c r="W67">
        <v>3.999295053191489</v>
      </c>
      <c r="X67">
        <v>37.13931115555652</v>
      </c>
      <c r="Y67">
        <v>0</v>
      </c>
      <c r="Z67">
        <v>1.6646651999999997</v>
      </c>
      <c r="AA67">
        <v>0</v>
      </c>
      <c r="AB67">
        <v>6.6903803200000009</v>
      </c>
      <c r="AC67">
        <v>4.9163427199999994</v>
      </c>
      <c r="AD67">
        <v>9.2942917999999999</v>
      </c>
      <c r="AE67">
        <v>12.556885224</v>
      </c>
      <c r="AF67">
        <v>0</v>
      </c>
      <c r="AG67">
        <v>0</v>
      </c>
      <c r="AH67">
        <v>29.706443</v>
      </c>
      <c r="AI67">
        <v>3.556762</v>
      </c>
      <c r="AJ67">
        <v>0</v>
      </c>
      <c r="AK67">
        <v>6.4459999999999988</v>
      </c>
      <c r="AL67">
        <v>14.755000000000004</v>
      </c>
      <c r="AM67">
        <v>0</v>
      </c>
      <c r="AN67">
        <v>0</v>
      </c>
      <c r="AO67">
        <v>7.3929240000000007</v>
      </c>
      <c r="AP67">
        <v>2.4077676000000001</v>
      </c>
      <c r="AQ67">
        <v>0</v>
      </c>
      <c r="AR67">
        <v>5.0474879999999995</v>
      </c>
      <c r="AS67">
        <v>5.4668927999999992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19.6171824196737</v>
      </c>
      <c r="BB67">
        <f t="shared" si="0"/>
        <v>573.04695415269396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25.834681688062958</v>
      </c>
      <c r="L68">
        <v>19.340145669739385</v>
      </c>
      <c r="M68">
        <v>0</v>
      </c>
      <c r="N68">
        <v>30.004432624113477</v>
      </c>
      <c r="O68">
        <v>50.378461100192361</v>
      </c>
      <c r="P68">
        <v>62.240432759614599</v>
      </c>
      <c r="Q68">
        <v>2.8968280060882803</v>
      </c>
      <c r="R68">
        <v>2.8024484361424848</v>
      </c>
      <c r="S68">
        <v>1.8721053904630269</v>
      </c>
      <c r="T68">
        <v>0</v>
      </c>
      <c r="U68">
        <v>241.1647077319279</v>
      </c>
      <c r="V68">
        <v>5.089047959914101</v>
      </c>
      <c r="W68">
        <v>3.999295053191489</v>
      </c>
      <c r="X68">
        <v>37.13931115555652</v>
      </c>
      <c r="Y68">
        <v>0</v>
      </c>
      <c r="Z68">
        <v>1.6646651999999997</v>
      </c>
      <c r="AA68">
        <v>0</v>
      </c>
      <c r="AB68">
        <v>6.6903803200000009</v>
      </c>
      <c r="AC68">
        <v>4.9163427199999994</v>
      </c>
      <c r="AD68">
        <v>9.2942917999999999</v>
      </c>
      <c r="AE68">
        <v>12.556885224</v>
      </c>
      <c r="AF68">
        <v>0</v>
      </c>
      <c r="AG68">
        <v>0</v>
      </c>
      <c r="AH68">
        <v>29.706443</v>
      </c>
      <c r="AI68">
        <v>3.556762</v>
      </c>
      <c r="AJ68">
        <v>0</v>
      </c>
      <c r="AK68">
        <v>6.4459999999999988</v>
      </c>
      <c r="AL68">
        <v>14.755000000000004</v>
      </c>
      <c r="AM68">
        <v>0</v>
      </c>
      <c r="AN68">
        <v>0</v>
      </c>
      <c r="AO68">
        <v>7.3929240000000007</v>
      </c>
      <c r="AP68">
        <v>2.4077676000000001</v>
      </c>
      <c r="AQ68">
        <v>0</v>
      </c>
      <c r="AR68">
        <v>5.0474879999999995</v>
      </c>
      <c r="AS68">
        <v>8.2686753600000014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19.709908268820598</v>
      </c>
      <c r="BB68">
        <f t="shared" ref="BB68:BB99" si="1">SUM(B68:AZ68)-BA68</f>
        <v>575.75561453018611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25.836851414352072</v>
      </c>
      <c r="L69">
        <v>19.340145669739385</v>
      </c>
      <c r="M69">
        <v>0</v>
      </c>
      <c r="N69">
        <v>30.004432624113477</v>
      </c>
      <c r="O69">
        <v>50.378461100192361</v>
      </c>
      <c r="P69">
        <v>62.240432759614599</v>
      </c>
      <c r="Q69">
        <v>2.9052008620689658</v>
      </c>
      <c r="R69">
        <v>2.8031651178010475</v>
      </c>
      <c r="S69">
        <v>1.8713034232365144</v>
      </c>
      <c r="T69">
        <v>0</v>
      </c>
      <c r="U69">
        <v>241.1647077319279</v>
      </c>
      <c r="V69">
        <v>5.0888888888888877</v>
      </c>
      <c r="W69">
        <v>8.6361562669560499</v>
      </c>
      <c r="X69">
        <v>37.470265650452738</v>
      </c>
      <c r="Y69">
        <v>0</v>
      </c>
      <c r="Z69">
        <v>1.6646651999999997</v>
      </c>
      <c r="AA69">
        <v>0</v>
      </c>
      <c r="AB69">
        <v>6.6903803200000009</v>
      </c>
      <c r="AC69">
        <v>4.9163427199999994</v>
      </c>
      <c r="AD69">
        <v>9.2942917999999999</v>
      </c>
      <c r="AE69">
        <v>12.556885224</v>
      </c>
      <c r="AF69">
        <v>0</v>
      </c>
      <c r="AG69">
        <v>0</v>
      </c>
      <c r="AH69">
        <v>29.706443</v>
      </c>
      <c r="AI69">
        <v>3.556762</v>
      </c>
      <c r="AJ69">
        <v>0</v>
      </c>
      <c r="AK69">
        <v>6.4459999999999988</v>
      </c>
      <c r="AL69">
        <v>14.755000000000004</v>
      </c>
      <c r="AM69">
        <v>0</v>
      </c>
      <c r="AN69">
        <v>0</v>
      </c>
      <c r="AO69">
        <v>7.3929240000000007</v>
      </c>
      <c r="AP69">
        <v>2.4077676000000001</v>
      </c>
      <c r="AQ69">
        <v>0</v>
      </c>
      <c r="AR69">
        <v>5.0474879999999995</v>
      </c>
      <c r="AS69">
        <v>4.1001695999999992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19.736706168419722</v>
      </c>
      <c r="BB69">
        <f t="shared" si="1"/>
        <v>576.53842480492449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25.826526646752018</v>
      </c>
      <c r="L70">
        <v>19.340145669739385</v>
      </c>
      <c r="M70">
        <v>0</v>
      </c>
      <c r="N70">
        <v>30.004432624113477</v>
      </c>
      <c r="O70">
        <v>50.378461100192361</v>
      </c>
      <c r="P70">
        <v>62.240432759614599</v>
      </c>
      <c r="Q70">
        <v>2.9982825897920602</v>
      </c>
      <c r="R70">
        <v>2.8031651178010475</v>
      </c>
      <c r="S70">
        <v>1.8713034232365144</v>
      </c>
      <c r="T70">
        <v>0</v>
      </c>
      <c r="U70">
        <v>241.1647077319279</v>
      </c>
      <c r="V70">
        <v>5.0888888888888877</v>
      </c>
      <c r="W70">
        <v>8.6361562669560499</v>
      </c>
      <c r="X70">
        <v>37.470265650452738</v>
      </c>
      <c r="Y70">
        <v>0</v>
      </c>
      <c r="Z70">
        <v>1.6646651999999997</v>
      </c>
      <c r="AA70">
        <v>0</v>
      </c>
      <c r="AB70">
        <v>6.6903803200000009</v>
      </c>
      <c r="AC70">
        <v>4.9163427199999994</v>
      </c>
      <c r="AD70">
        <v>9.2942917999999999</v>
      </c>
      <c r="AE70">
        <v>12.556885224</v>
      </c>
      <c r="AF70">
        <v>0</v>
      </c>
      <c r="AG70">
        <v>0</v>
      </c>
      <c r="AH70">
        <v>29.706443</v>
      </c>
      <c r="AI70">
        <v>3.556762</v>
      </c>
      <c r="AJ70">
        <v>0</v>
      </c>
      <c r="AK70">
        <v>6.4459999999999988</v>
      </c>
      <c r="AL70">
        <v>14.755000000000004</v>
      </c>
      <c r="AM70">
        <v>0</v>
      </c>
      <c r="AN70">
        <v>0</v>
      </c>
      <c r="AO70">
        <v>7.3929240000000007</v>
      </c>
      <c r="AP70">
        <v>2.4077676000000001</v>
      </c>
      <c r="AQ70">
        <v>0</v>
      </c>
      <c r="AR70">
        <v>5.0474879999999995</v>
      </c>
      <c r="AS70">
        <v>4.1001695999999992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19.739445172462595</v>
      </c>
      <c r="BB70">
        <f t="shared" si="1"/>
        <v>576.61844276100453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26.806221725992319</v>
      </c>
      <c r="L71">
        <v>19.340145669739385</v>
      </c>
      <c r="M71">
        <v>0</v>
      </c>
      <c r="N71">
        <v>30.004432624113477</v>
      </c>
      <c r="O71">
        <v>50.378461100192361</v>
      </c>
      <c r="P71">
        <v>62.240432759614599</v>
      </c>
      <c r="Q71">
        <v>2.9981542035815263</v>
      </c>
      <c r="R71">
        <v>2.8031651178010475</v>
      </c>
      <c r="S71">
        <v>1.9237130462776657</v>
      </c>
      <c r="T71">
        <v>0</v>
      </c>
      <c r="U71">
        <v>241.1647077319279</v>
      </c>
      <c r="V71">
        <v>5.0888888888888877</v>
      </c>
      <c r="W71">
        <v>8.6361562669560499</v>
      </c>
      <c r="X71">
        <v>37.470265650452738</v>
      </c>
      <c r="Y71">
        <v>0</v>
      </c>
      <c r="Z71">
        <v>1.6646651999999997</v>
      </c>
      <c r="AA71">
        <v>0</v>
      </c>
      <c r="AB71">
        <v>6.6903803200000009</v>
      </c>
      <c r="AC71">
        <v>4.9163427199999994</v>
      </c>
      <c r="AD71">
        <v>9.2942917999999999</v>
      </c>
      <c r="AE71">
        <v>12.556885224</v>
      </c>
      <c r="AF71">
        <v>0</v>
      </c>
      <c r="AG71">
        <v>0</v>
      </c>
      <c r="AH71">
        <v>29.706443</v>
      </c>
      <c r="AI71">
        <v>0.80835500000000005</v>
      </c>
      <c r="AJ71">
        <v>0</v>
      </c>
      <c r="AK71">
        <v>6.4459999999999988</v>
      </c>
      <c r="AL71">
        <v>12.099100000000004</v>
      </c>
      <c r="AM71">
        <v>0</v>
      </c>
      <c r="AN71">
        <v>0</v>
      </c>
      <c r="AO71">
        <v>7.3929240000000007</v>
      </c>
      <c r="AP71">
        <v>2.4077676000000001</v>
      </c>
      <c r="AQ71">
        <v>0</v>
      </c>
      <c r="AR71">
        <v>5.0474879999999995</v>
      </c>
      <c r="AS71">
        <v>4.1001695999999992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19.594721380922095</v>
      </c>
      <c r="BB71">
        <f t="shared" si="1"/>
        <v>572.39083586861602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51.796000753650489</v>
      </c>
      <c r="L72">
        <v>19.340145669739385</v>
      </c>
      <c r="M72">
        <v>0</v>
      </c>
      <c r="N72">
        <v>30.004432624113477</v>
      </c>
      <c r="O72">
        <v>50.378461100192361</v>
      </c>
      <c r="P72">
        <v>62.240432759614599</v>
      </c>
      <c r="Q72">
        <v>5.5386078680203044</v>
      </c>
      <c r="R72">
        <v>10.769930782608695</v>
      </c>
      <c r="S72">
        <v>6.7017056603773595</v>
      </c>
      <c r="T72">
        <v>0</v>
      </c>
      <c r="U72">
        <v>241.1647077319279</v>
      </c>
      <c r="V72">
        <v>5.0888888888888877</v>
      </c>
      <c r="W72">
        <v>8.6361562669560499</v>
      </c>
      <c r="X72">
        <v>37.470265690138213</v>
      </c>
      <c r="Y72">
        <v>0</v>
      </c>
      <c r="Z72">
        <v>1.6646651999999997</v>
      </c>
      <c r="AA72">
        <v>3.5316159999999996</v>
      </c>
      <c r="AB72">
        <v>6.6903803200000009</v>
      </c>
      <c r="AC72">
        <v>4.9163427199999994</v>
      </c>
      <c r="AD72">
        <v>9.2942917999999999</v>
      </c>
      <c r="AE72">
        <v>12.556885224</v>
      </c>
      <c r="AF72">
        <v>0</v>
      </c>
      <c r="AG72">
        <v>0</v>
      </c>
      <c r="AH72">
        <v>29.706443</v>
      </c>
      <c r="AI72">
        <v>0.80835500000000005</v>
      </c>
      <c r="AJ72">
        <v>0</v>
      </c>
      <c r="AK72">
        <v>6.4459999999999988</v>
      </c>
      <c r="AL72">
        <v>12.099100000000004</v>
      </c>
      <c r="AM72">
        <v>0</v>
      </c>
      <c r="AN72">
        <v>0</v>
      </c>
      <c r="AO72">
        <v>7.3929240000000007</v>
      </c>
      <c r="AP72">
        <v>2.4077676000000001</v>
      </c>
      <c r="AQ72">
        <v>0</v>
      </c>
      <c r="AR72">
        <v>6.1691519999999986</v>
      </c>
      <c r="AS72">
        <v>4.1001695999999992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21.081847399160914</v>
      </c>
      <c r="BB72">
        <f t="shared" si="1"/>
        <v>615.831980861067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51.794456564368275</v>
      </c>
      <c r="L73">
        <v>65.249735121848815</v>
      </c>
      <c r="M73">
        <v>0</v>
      </c>
      <c r="N73">
        <v>30.004432624113477</v>
      </c>
      <c r="O73">
        <v>50.378461100192361</v>
      </c>
      <c r="P73">
        <v>62.240432759614599</v>
      </c>
      <c r="Q73">
        <v>5.5455286865813189</v>
      </c>
      <c r="R73">
        <v>10.762949780487803</v>
      </c>
      <c r="S73">
        <v>6.700934482758619</v>
      </c>
      <c r="T73">
        <v>0</v>
      </c>
      <c r="U73">
        <v>241.1647077319279</v>
      </c>
      <c r="V73">
        <v>3.866875660927152</v>
      </c>
      <c r="W73">
        <v>6.9591900475646886</v>
      </c>
      <c r="X73">
        <v>35.46309464425017</v>
      </c>
      <c r="Y73">
        <v>0</v>
      </c>
      <c r="Z73">
        <v>1.6646651999999997</v>
      </c>
      <c r="AA73">
        <v>7.1370748800000001</v>
      </c>
      <c r="AB73">
        <v>6.6903803200000009</v>
      </c>
      <c r="AC73">
        <v>4.9163427199999994</v>
      </c>
      <c r="AD73">
        <v>9.2942917999999999</v>
      </c>
      <c r="AE73">
        <v>12.556885224</v>
      </c>
      <c r="AF73">
        <v>0</v>
      </c>
      <c r="AG73">
        <v>0</v>
      </c>
      <c r="AH73">
        <v>29.706443</v>
      </c>
      <c r="AI73">
        <v>0.80835500000000005</v>
      </c>
      <c r="AJ73">
        <v>0</v>
      </c>
      <c r="AK73">
        <v>6.4459999999999988</v>
      </c>
      <c r="AL73">
        <v>12.099100000000004</v>
      </c>
      <c r="AM73">
        <v>0</v>
      </c>
      <c r="AN73">
        <v>0</v>
      </c>
      <c r="AO73">
        <v>7.3929240000000007</v>
      </c>
      <c r="AP73">
        <v>2.4077676000000001</v>
      </c>
      <c r="AQ73">
        <v>0</v>
      </c>
      <c r="AR73">
        <v>5.6083199999999991</v>
      </c>
      <c r="AS73">
        <v>4.1001695999999992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22.539759870493867</v>
      </c>
      <c r="BB73">
        <f t="shared" si="1"/>
        <v>658.41975867814142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51.794456564368275</v>
      </c>
      <c r="L74">
        <v>65.249735121848815</v>
      </c>
      <c r="M74">
        <v>0</v>
      </c>
      <c r="N74">
        <v>30.004432624113477</v>
      </c>
      <c r="O74">
        <v>50.378461100192361</v>
      </c>
      <c r="P74">
        <v>62.240432759614599</v>
      </c>
      <c r="Q74">
        <v>5.5455286865813189</v>
      </c>
      <c r="R74">
        <v>10.762949780487803</v>
      </c>
      <c r="S74">
        <v>6.700934482758619</v>
      </c>
      <c r="T74">
        <v>0</v>
      </c>
      <c r="U74">
        <v>241.1647077319279</v>
      </c>
      <c r="V74">
        <v>4.7983832909770419</v>
      </c>
      <c r="W74">
        <v>8.7161550820419311</v>
      </c>
      <c r="X74">
        <v>37.470176827888558</v>
      </c>
      <c r="Y74">
        <v>0</v>
      </c>
      <c r="Z74">
        <v>1.6646651999999997</v>
      </c>
      <c r="AA74">
        <v>7.1370748800000001</v>
      </c>
      <c r="AB74">
        <v>6.6903803200000009</v>
      </c>
      <c r="AC74">
        <v>4.9211946280000003</v>
      </c>
      <c r="AD74">
        <v>9.2942917999999999</v>
      </c>
      <c r="AE74">
        <v>12.556885224</v>
      </c>
      <c r="AF74">
        <v>0</v>
      </c>
      <c r="AG74">
        <v>0</v>
      </c>
      <c r="AH74">
        <v>29.706443</v>
      </c>
      <c r="AI74">
        <v>3.556762</v>
      </c>
      <c r="AJ74">
        <v>0</v>
      </c>
      <c r="AK74">
        <v>6.4459999999999988</v>
      </c>
      <c r="AL74">
        <v>12.099100000000004</v>
      </c>
      <c r="AM74">
        <v>1.3203047619047616</v>
      </c>
      <c r="AN74">
        <v>0</v>
      </c>
      <c r="AO74">
        <v>7.3929240000000007</v>
      </c>
      <c r="AP74">
        <v>2.4077676000000001</v>
      </c>
      <c r="AQ74">
        <v>0</v>
      </c>
      <c r="AR74">
        <v>5.6083199999999991</v>
      </c>
      <c r="AS74">
        <v>4.1001695999999992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22.830017527835182</v>
      </c>
      <c r="BB74">
        <f t="shared" si="1"/>
        <v>666.89861953887043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51.794456564368275</v>
      </c>
      <c r="L75">
        <v>65.249735121848815</v>
      </c>
      <c r="M75">
        <v>0</v>
      </c>
      <c r="N75">
        <v>30.004432624113477</v>
      </c>
      <c r="O75">
        <v>50.378461100192361</v>
      </c>
      <c r="P75">
        <v>62.240432759614599</v>
      </c>
      <c r="Q75">
        <v>5.5455286865813189</v>
      </c>
      <c r="R75">
        <v>10.762949780487803</v>
      </c>
      <c r="S75">
        <v>6.700934482758619</v>
      </c>
      <c r="T75">
        <v>0</v>
      </c>
      <c r="U75">
        <v>243.68162137332195</v>
      </c>
      <c r="V75">
        <v>5.0895134373427275</v>
      </c>
      <c r="W75">
        <v>8.8435747677554701</v>
      </c>
      <c r="X75">
        <v>37.470176827888558</v>
      </c>
      <c r="Y75">
        <v>0</v>
      </c>
      <c r="Z75">
        <v>1.6646651999999997</v>
      </c>
      <c r="AA75">
        <v>7.1370748800000001</v>
      </c>
      <c r="AB75">
        <v>6.6903803200000009</v>
      </c>
      <c r="AC75">
        <v>4.9211946280000003</v>
      </c>
      <c r="AD75">
        <v>9.2942917999999999</v>
      </c>
      <c r="AE75">
        <v>12.556885224</v>
      </c>
      <c r="AF75">
        <v>0</v>
      </c>
      <c r="AG75">
        <v>0</v>
      </c>
      <c r="AH75">
        <v>29.706443</v>
      </c>
      <c r="AI75">
        <v>3.556762</v>
      </c>
      <c r="AJ75">
        <v>0</v>
      </c>
      <c r="AK75">
        <v>6.4459999999999988</v>
      </c>
      <c r="AL75">
        <v>12.099100000000004</v>
      </c>
      <c r="AM75">
        <v>2.2005079365079365</v>
      </c>
      <c r="AN75">
        <v>0</v>
      </c>
      <c r="AO75">
        <v>7.3929240000000007</v>
      </c>
      <c r="AP75">
        <v>1.1062716000000001</v>
      </c>
      <c r="AQ75">
        <v>0</v>
      </c>
      <c r="AR75">
        <v>13.459968</v>
      </c>
      <c r="AS75">
        <v>5.4668927999999992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23.218364755433427</v>
      </c>
      <c r="BB75">
        <f t="shared" si="1"/>
        <v>678.24281415934854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51.793179650277224</v>
      </c>
      <c r="L76">
        <v>65.249735121848815</v>
      </c>
      <c r="M76">
        <v>0</v>
      </c>
      <c r="N76">
        <v>30.004432624113477</v>
      </c>
      <c r="O76">
        <v>50.378461100192361</v>
      </c>
      <c r="P76">
        <v>62.240432759614599</v>
      </c>
      <c r="Q76">
        <v>5.5455286865813189</v>
      </c>
      <c r="R76">
        <v>10.762949780487803</v>
      </c>
      <c r="S76">
        <v>6.700934482758619</v>
      </c>
      <c r="T76">
        <v>0</v>
      </c>
      <c r="U76">
        <v>243.68162137332195</v>
      </c>
      <c r="V76">
        <v>5.0895134373427275</v>
      </c>
      <c r="W76">
        <v>8.8435747677554701</v>
      </c>
      <c r="X76">
        <v>37.470176827888558</v>
      </c>
      <c r="Y76">
        <v>0</v>
      </c>
      <c r="Z76">
        <v>1.6646651999999997</v>
      </c>
      <c r="AA76">
        <v>7.1370748800000001</v>
      </c>
      <c r="AB76">
        <v>6.6903803200000009</v>
      </c>
      <c r="AC76">
        <v>4.9211946280000003</v>
      </c>
      <c r="AD76">
        <v>9.2942917999999999</v>
      </c>
      <c r="AE76">
        <v>12.556885224</v>
      </c>
      <c r="AF76">
        <v>0</v>
      </c>
      <c r="AG76">
        <v>0</v>
      </c>
      <c r="AH76">
        <v>30.307787999999999</v>
      </c>
      <c r="AI76">
        <v>3.556762</v>
      </c>
      <c r="AJ76">
        <v>0</v>
      </c>
      <c r="AK76">
        <v>6.4459999999999988</v>
      </c>
      <c r="AL76">
        <v>12.099100000000004</v>
      </c>
      <c r="AM76">
        <v>2.674463492063492</v>
      </c>
      <c r="AN76">
        <v>0</v>
      </c>
      <c r="AO76">
        <v>7.3929240000000007</v>
      </c>
      <c r="AP76">
        <v>1.1062716000000001</v>
      </c>
      <c r="AQ76">
        <v>0</v>
      </c>
      <c r="AR76">
        <v>6.1691519999999986</v>
      </c>
      <c r="AS76">
        <v>5.4668927999999992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23.012588870138966</v>
      </c>
      <c r="BB76">
        <f t="shared" si="1"/>
        <v>672.23179768610737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51.794218493723847</v>
      </c>
      <c r="L77">
        <v>65.249735121848815</v>
      </c>
      <c r="M77">
        <v>0</v>
      </c>
      <c r="N77">
        <v>30.004432624113477</v>
      </c>
      <c r="O77">
        <v>50.378461100192361</v>
      </c>
      <c r="P77">
        <v>62.240432759614599</v>
      </c>
      <c r="Q77">
        <v>5.5455286865813189</v>
      </c>
      <c r="R77">
        <v>10.762949780487803</v>
      </c>
      <c r="S77">
        <v>6.700934482758619</v>
      </c>
      <c r="T77">
        <v>0</v>
      </c>
      <c r="U77">
        <v>243.68162137332195</v>
      </c>
      <c r="V77">
        <v>5.0895134373427275</v>
      </c>
      <c r="W77">
        <v>8.8435747677554701</v>
      </c>
      <c r="X77">
        <v>37.470176827888558</v>
      </c>
      <c r="Y77">
        <v>0</v>
      </c>
      <c r="Z77">
        <v>1.6646651999999997</v>
      </c>
      <c r="AA77">
        <v>10.70561232</v>
      </c>
      <c r="AB77">
        <v>6.6903803200000009</v>
      </c>
      <c r="AC77">
        <v>4.9211946280000003</v>
      </c>
      <c r="AD77">
        <v>9.2942917999999999</v>
      </c>
      <c r="AE77">
        <v>12.556885224</v>
      </c>
      <c r="AF77">
        <v>0</v>
      </c>
      <c r="AG77">
        <v>0</v>
      </c>
      <c r="AH77">
        <v>35.6477316</v>
      </c>
      <c r="AI77">
        <v>1.6167100000000001</v>
      </c>
      <c r="AJ77">
        <v>0</v>
      </c>
      <c r="AK77">
        <v>6.4459999999999988</v>
      </c>
      <c r="AL77">
        <v>12.099100000000004</v>
      </c>
      <c r="AM77">
        <v>2.674463492063492</v>
      </c>
      <c r="AN77">
        <v>0</v>
      </c>
      <c r="AO77">
        <v>7.3929240000000007</v>
      </c>
      <c r="AP77">
        <v>2.4077676000000001</v>
      </c>
      <c r="AQ77">
        <v>0</v>
      </c>
      <c r="AR77">
        <v>6.1691519999999986</v>
      </c>
      <c r="AS77">
        <v>4.1001695999999992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23.241119097281342</v>
      </c>
      <c r="BB77">
        <f t="shared" si="1"/>
        <v>678.90750814241164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51.793438922698435</v>
      </c>
      <c r="L78">
        <v>65.249735121848815</v>
      </c>
      <c r="M78">
        <v>0</v>
      </c>
      <c r="N78">
        <v>30.004432624113477</v>
      </c>
      <c r="O78">
        <v>50.378461100192361</v>
      </c>
      <c r="P78">
        <v>62.240432759614599</v>
      </c>
      <c r="Q78">
        <v>5.5455286865813189</v>
      </c>
      <c r="R78">
        <v>10.762949780487803</v>
      </c>
      <c r="S78">
        <v>6.700934482758619</v>
      </c>
      <c r="T78">
        <v>0</v>
      </c>
      <c r="U78">
        <v>243.68162137332195</v>
      </c>
      <c r="V78">
        <v>5.0895134373427275</v>
      </c>
      <c r="W78">
        <v>8.8435747677554701</v>
      </c>
      <c r="X78">
        <v>37.470176827888558</v>
      </c>
      <c r="Y78">
        <v>0</v>
      </c>
      <c r="Z78">
        <v>1.6646651999999997</v>
      </c>
      <c r="AA78">
        <v>10.70561232</v>
      </c>
      <c r="AB78">
        <v>6.6903803200000009</v>
      </c>
      <c r="AC78">
        <v>7.381953231999999</v>
      </c>
      <c r="AD78">
        <v>9.2942917999999999</v>
      </c>
      <c r="AE78">
        <v>12.556885224</v>
      </c>
      <c r="AF78">
        <v>0</v>
      </c>
      <c r="AG78">
        <v>0</v>
      </c>
      <c r="AH78">
        <v>35.6477316</v>
      </c>
      <c r="AI78">
        <v>1.6167100000000001</v>
      </c>
      <c r="AJ78">
        <v>0</v>
      </c>
      <c r="AK78">
        <v>6.4459999999999988</v>
      </c>
      <c r="AL78">
        <v>12.099100000000004</v>
      </c>
      <c r="AM78">
        <v>2.674463492063492</v>
      </c>
      <c r="AN78">
        <v>0</v>
      </c>
      <c r="AO78">
        <v>7.3929240000000007</v>
      </c>
      <c r="AP78">
        <v>2.4077676000000001</v>
      </c>
      <c r="AQ78">
        <v>0</v>
      </c>
      <c r="AR78">
        <v>6.1691519999999986</v>
      </c>
      <c r="AS78">
        <v>4.1001695999999992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23.322544516270113</v>
      </c>
      <c r="BB78">
        <f t="shared" si="1"/>
        <v>681.28606175639766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51.794456564368275</v>
      </c>
      <c r="L79">
        <v>65.249735121848815</v>
      </c>
      <c r="M79">
        <v>0</v>
      </c>
      <c r="N79">
        <v>30.004432624113477</v>
      </c>
      <c r="O79">
        <v>50.378461100192361</v>
      </c>
      <c r="P79">
        <v>62.240432759614599</v>
      </c>
      <c r="Q79">
        <v>5.5455286865813189</v>
      </c>
      <c r="R79">
        <v>10.762949780487803</v>
      </c>
      <c r="S79">
        <v>6.700934482758619</v>
      </c>
      <c r="T79">
        <v>0</v>
      </c>
      <c r="U79">
        <v>243.68162137332195</v>
      </c>
      <c r="V79">
        <v>5.0895134373427275</v>
      </c>
      <c r="W79">
        <v>8.8435747677554701</v>
      </c>
      <c r="X79">
        <v>37.470176827888558</v>
      </c>
      <c r="Y79">
        <v>0</v>
      </c>
      <c r="Z79">
        <v>3.3293303999999995</v>
      </c>
      <c r="AA79">
        <v>10.70561232</v>
      </c>
      <c r="AB79">
        <v>10.035570480000001</v>
      </c>
      <c r="AC79">
        <v>7.381953231999999</v>
      </c>
      <c r="AD79">
        <v>9.7975928000000003</v>
      </c>
      <c r="AE79">
        <v>13.230809199999998</v>
      </c>
      <c r="AF79">
        <v>0</v>
      </c>
      <c r="AG79">
        <v>0</v>
      </c>
      <c r="AH79">
        <v>35.6477316</v>
      </c>
      <c r="AI79">
        <v>2.9100779999999999</v>
      </c>
      <c r="AJ79">
        <v>0</v>
      </c>
      <c r="AK79">
        <v>6.4459999999999988</v>
      </c>
      <c r="AL79">
        <v>17.706000000000003</v>
      </c>
      <c r="AM79">
        <v>4.021851428571428</v>
      </c>
      <c r="AN79">
        <v>0</v>
      </c>
      <c r="AO79">
        <v>7.3929240000000007</v>
      </c>
      <c r="AP79">
        <v>2.4077676000000001</v>
      </c>
      <c r="AQ79">
        <v>0</v>
      </c>
      <c r="AR79">
        <v>6.1691519999999986</v>
      </c>
      <c r="AS79">
        <v>4.1001695999999992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23.800368032415626</v>
      </c>
      <c r="BB79">
        <f t="shared" si="1"/>
        <v>695.24399215442986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51.794456564368275</v>
      </c>
      <c r="L80">
        <v>65.249735121848815</v>
      </c>
      <c r="M80">
        <v>0</v>
      </c>
      <c r="N80">
        <v>30.004432624113477</v>
      </c>
      <c r="O80">
        <v>50.378461100192361</v>
      </c>
      <c r="P80">
        <v>62.240432759614599</v>
      </c>
      <c r="Q80">
        <v>5.5455286865813189</v>
      </c>
      <c r="R80">
        <v>10.762949780487803</v>
      </c>
      <c r="S80">
        <v>6.700934482758619</v>
      </c>
      <c r="T80">
        <v>0</v>
      </c>
      <c r="U80">
        <v>243.68162137332195</v>
      </c>
      <c r="V80">
        <v>5.0895134373427275</v>
      </c>
      <c r="W80">
        <v>8.8435747677554701</v>
      </c>
      <c r="X80">
        <v>37.470176827888558</v>
      </c>
      <c r="Y80">
        <v>0</v>
      </c>
      <c r="Z80">
        <v>3.3293303999999995</v>
      </c>
      <c r="AA80">
        <v>10.70561232</v>
      </c>
      <c r="AB80">
        <v>10.035570480000001</v>
      </c>
      <c r="AC80">
        <v>7.381953231999999</v>
      </c>
      <c r="AD80">
        <v>9.7975928000000003</v>
      </c>
      <c r="AE80">
        <v>13.230809199999998</v>
      </c>
      <c r="AF80">
        <v>0</v>
      </c>
      <c r="AG80">
        <v>0</v>
      </c>
      <c r="AH80">
        <v>35.6477316</v>
      </c>
      <c r="AI80">
        <v>12.416332799999996</v>
      </c>
      <c r="AJ80">
        <v>0</v>
      </c>
      <c r="AK80">
        <v>6.4459999999999988</v>
      </c>
      <c r="AL80">
        <v>21.247200000000007</v>
      </c>
      <c r="AM80">
        <v>4.021851428571428</v>
      </c>
      <c r="AN80">
        <v>0</v>
      </c>
      <c r="AO80">
        <v>7.3929240000000007</v>
      </c>
      <c r="AP80">
        <v>2.4077676000000001</v>
      </c>
      <c r="AQ80">
        <v>0</v>
      </c>
      <c r="AR80">
        <v>8.4124799999999986</v>
      </c>
      <c r="AS80">
        <v>4.1001695999999992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24.306492734832151</v>
      </c>
      <c r="BB80">
        <f t="shared" si="1"/>
        <v>710.02865025201311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51.79500629333333</v>
      </c>
      <c r="L81">
        <v>65.249735121848815</v>
      </c>
      <c r="M81">
        <v>0</v>
      </c>
      <c r="N81">
        <v>30.004432624113477</v>
      </c>
      <c r="O81">
        <v>50.378461100192361</v>
      </c>
      <c r="P81">
        <v>62.240432759614599</v>
      </c>
      <c r="Q81">
        <v>5.5455286865813189</v>
      </c>
      <c r="R81">
        <v>10.762949780487803</v>
      </c>
      <c r="S81">
        <v>6.700934482758619</v>
      </c>
      <c r="T81">
        <v>0</v>
      </c>
      <c r="U81">
        <v>243.68162137332195</v>
      </c>
      <c r="V81">
        <v>5.0895134373427275</v>
      </c>
      <c r="W81">
        <v>8.8435747677554701</v>
      </c>
      <c r="X81">
        <v>37.470176827888558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9.7975928000000003</v>
      </c>
      <c r="AE81">
        <v>13.230809199999998</v>
      </c>
      <c r="AF81">
        <v>0</v>
      </c>
      <c r="AG81">
        <v>0</v>
      </c>
      <c r="AH81">
        <v>35.6477316</v>
      </c>
      <c r="AI81">
        <v>12.416332799999996</v>
      </c>
      <c r="AJ81">
        <v>0</v>
      </c>
      <c r="AK81">
        <v>6.4459999999999988</v>
      </c>
      <c r="AL81">
        <v>21.247200000000007</v>
      </c>
      <c r="AM81">
        <v>4.021851428571428</v>
      </c>
      <c r="AN81">
        <v>0</v>
      </c>
      <c r="AO81">
        <v>7.3929240000000007</v>
      </c>
      <c r="AP81">
        <v>2.4077676000000001</v>
      </c>
      <c r="AQ81">
        <v>0</v>
      </c>
      <c r="AR81">
        <v>6.1691519999999986</v>
      </c>
      <c r="AS81">
        <v>4.1001695999999992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24.287357037275264</v>
      </c>
      <c r="BB81">
        <f t="shared" si="1"/>
        <v>709.46967287853511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51.794456564368275</v>
      </c>
      <c r="L82">
        <v>65.249735121848815</v>
      </c>
      <c r="M82">
        <v>0</v>
      </c>
      <c r="N82">
        <v>30.004432624113477</v>
      </c>
      <c r="O82">
        <v>50.378461100192361</v>
      </c>
      <c r="P82">
        <v>62.240432759614599</v>
      </c>
      <c r="Q82">
        <v>5.5455286865813189</v>
      </c>
      <c r="R82">
        <v>10.762949780487803</v>
      </c>
      <c r="S82">
        <v>6.700934482758619</v>
      </c>
      <c r="T82">
        <v>0</v>
      </c>
      <c r="U82">
        <v>243.68162137332195</v>
      </c>
      <c r="V82">
        <v>5.0895134373427275</v>
      </c>
      <c r="W82">
        <v>8.8435747677554701</v>
      </c>
      <c r="X82">
        <v>37.470176827888558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9.7975928000000003</v>
      </c>
      <c r="AE82">
        <v>13.230809199999998</v>
      </c>
      <c r="AF82">
        <v>0</v>
      </c>
      <c r="AG82">
        <v>0</v>
      </c>
      <c r="AH82">
        <v>35.6477316</v>
      </c>
      <c r="AI82">
        <v>12.416332799999996</v>
      </c>
      <c r="AJ82">
        <v>0</v>
      </c>
      <c r="AK82">
        <v>6.4459999999999988</v>
      </c>
      <c r="AL82">
        <v>21.247200000000007</v>
      </c>
      <c r="AM82">
        <v>4.021851428571428</v>
      </c>
      <c r="AN82">
        <v>0</v>
      </c>
      <c r="AO82">
        <v>7.3929240000000007</v>
      </c>
      <c r="AP82">
        <v>2.4077676000000001</v>
      </c>
      <c r="AQ82">
        <v>0</v>
      </c>
      <c r="AR82">
        <v>6.1691519999999986</v>
      </c>
      <c r="AS82">
        <v>4.1001695999999992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24.28733884883215</v>
      </c>
      <c r="BB82">
        <f t="shared" si="1"/>
        <v>709.46914133801317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51.794456564368275</v>
      </c>
      <c r="L83">
        <v>65.249735121848815</v>
      </c>
      <c r="M83">
        <v>0</v>
      </c>
      <c r="N83">
        <v>30.004432624113477</v>
      </c>
      <c r="O83">
        <v>50.378461100192361</v>
      </c>
      <c r="P83">
        <v>62.240432759614599</v>
      </c>
      <c r="Q83">
        <v>5.543230063694268</v>
      </c>
      <c r="R83">
        <v>10.764135887096774</v>
      </c>
      <c r="S83">
        <v>6.7033128526645784</v>
      </c>
      <c r="T83">
        <v>0</v>
      </c>
      <c r="U83">
        <v>243.68162137332195</v>
      </c>
      <c r="V83">
        <v>5.0883554647599594</v>
      </c>
      <c r="W83">
        <v>8.8378061538461541</v>
      </c>
      <c r="X83">
        <v>37.470176827888558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9.7975928000000003</v>
      </c>
      <c r="AE83">
        <v>13.230809199999998</v>
      </c>
      <c r="AF83">
        <v>0</v>
      </c>
      <c r="AG83">
        <v>0</v>
      </c>
      <c r="AH83">
        <v>35.6477316</v>
      </c>
      <c r="AI83">
        <v>12.416332799999996</v>
      </c>
      <c r="AJ83">
        <v>0</v>
      </c>
      <c r="AK83">
        <v>6.4459999999999988</v>
      </c>
      <c r="AL83">
        <v>21.247200000000007</v>
      </c>
      <c r="AM83">
        <v>4.021851428571428</v>
      </c>
      <c r="AN83">
        <v>0</v>
      </c>
      <c r="AO83">
        <v>7.3929240000000007</v>
      </c>
      <c r="AP83">
        <v>2.4077676000000001</v>
      </c>
      <c r="AQ83">
        <v>0</v>
      </c>
      <c r="AR83">
        <v>6.1691519999999986</v>
      </c>
      <c r="AS83">
        <v>4.1001695999999992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24.287151708634333</v>
      </c>
      <c r="BB83">
        <f t="shared" si="1"/>
        <v>709.4636677453467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51.794456564368275</v>
      </c>
      <c r="L84">
        <v>65.249735121848815</v>
      </c>
      <c r="M84">
        <v>0</v>
      </c>
      <c r="N84">
        <v>30.004432624113477</v>
      </c>
      <c r="O84">
        <v>50.378461100192361</v>
      </c>
      <c r="P84">
        <v>62.240432759614599</v>
      </c>
      <c r="Q84">
        <v>5.543230063694268</v>
      </c>
      <c r="R84">
        <v>10.764135887096774</v>
      </c>
      <c r="S84">
        <v>6.7033128526645784</v>
      </c>
      <c r="T84">
        <v>0</v>
      </c>
      <c r="U84">
        <v>243.68162137332195</v>
      </c>
      <c r="V84">
        <v>5.0883554647599594</v>
      </c>
      <c r="W84">
        <v>8.8378061538461541</v>
      </c>
      <c r="X84">
        <v>37.470176827888558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9.7975928000000003</v>
      </c>
      <c r="AE84">
        <v>13.230809199999998</v>
      </c>
      <c r="AF84">
        <v>0</v>
      </c>
      <c r="AG84">
        <v>0</v>
      </c>
      <c r="AH84">
        <v>35.6477316</v>
      </c>
      <c r="AI84">
        <v>12.416332799999996</v>
      </c>
      <c r="AJ84">
        <v>0</v>
      </c>
      <c r="AK84">
        <v>6.4459999999999988</v>
      </c>
      <c r="AL84">
        <v>21.247200000000007</v>
      </c>
      <c r="AM84">
        <v>4.021851428571428</v>
      </c>
      <c r="AN84">
        <v>0</v>
      </c>
      <c r="AO84">
        <v>7.3929240000000007</v>
      </c>
      <c r="AP84">
        <v>2.4077676000000001</v>
      </c>
      <c r="AQ84">
        <v>0</v>
      </c>
      <c r="AR84">
        <v>5.6083199999999991</v>
      </c>
      <c r="AS84">
        <v>4.1001695999999992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24.268588118634334</v>
      </c>
      <c r="BB84">
        <f t="shared" si="1"/>
        <v>708.92139933534679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51.794456564368275</v>
      </c>
      <c r="L85">
        <v>65.249735121848815</v>
      </c>
      <c r="M85">
        <v>0</v>
      </c>
      <c r="N85">
        <v>30.004432624113477</v>
      </c>
      <c r="O85">
        <v>50.378461100192361</v>
      </c>
      <c r="P85">
        <v>62.240432759614599</v>
      </c>
      <c r="Q85">
        <v>5.543230063694268</v>
      </c>
      <c r="R85">
        <v>10.764135887096774</v>
      </c>
      <c r="S85">
        <v>6.7033128526645784</v>
      </c>
      <c r="T85">
        <v>0</v>
      </c>
      <c r="U85">
        <v>243.68162137332195</v>
      </c>
      <c r="V85">
        <v>5.0883554647599594</v>
      </c>
      <c r="W85">
        <v>8.8378061538461541</v>
      </c>
      <c r="X85">
        <v>37.470176827888558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9.7975928000000003</v>
      </c>
      <c r="AE85">
        <v>13.230809199999998</v>
      </c>
      <c r="AF85">
        <v>0</v>
      </c>
      <c r="AG85">
        <v>0</v>
      </c>
      <c r="AH85">
        <v>35.6477316</v>
      </c>
      <c r="AI85">
        <v>12.416332799999996</v>
      </c>
      <c r="AJ85">
        <v>0</v>
      </c>
      <c r="AK85">
        <v>6.4459999999999988</v>
      </c>
      <c r="AL85">
        <v>21.247200000000007</v>
      </c>
      <c r="AM85">
        <v>4.021851428571428</v>
      </c>
      <c r="AN85">
        <v>0</v>
      </c>
      <c r="AO85">
        <v>7.3929240000000007</v>
      </c>
      <c r="AP85">
        <v>2.4077676000000001</v>
      </c>
      <c r="AQ85">
        <v>0</v>
      </c>
      <c r="AR85">
        <v>5.6083199999999991</v>
      </c>
      <c r="AS85">
        <v>4.1001695999999992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24.268588118634334</v>
      </c>
      <c r="BB85">
        <f t="shared" si="1"/>
        <v>708.92139933534679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51.794456564368275</v>
      </c>
      <c r="L86">
        <v>65.249735121848815</v>
      </c>
      <c r="M86">
        <v>0</v>
      </c>
      <c r="N86">
        <v>30.004432624113477</v>
      </c>
      <c r="O86">
        <v>50.378461100192361</v>
      </c>
      <c r="P86">
        <v>62.240432759614599</v>
      </c>
      <c r="Q86">
        <v>5.543230063694268</v>
      </c>
      <c r="R86">
        <v>10.764135887096774</v>
      </c>
      <c r="S86">
        <v>6.7033128526645784</v>
      </c>
      <c r="T86">
        <v>0</v>
      </c>
      <c r="U86">
        <v>243.68162137332195</v>
      </c>
      <c r="V86">
        <v>5.0883554647599594</v>
      </c>
      <c r="W86">
        <v>8.8378061538461541</v>
      </c>
      <c r="X86">
        <v>37.470176827888558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9.7975928000000003</v>
      </c>
      <c r="AE86">
        <v>13.230809199999998</v>
      </c>
      <c r="AF86">
        <v>0</v>
      </c>
      <c r="AG86">
        <v>0</v>
      </c>
      <c r="AH86">
        <v>35.6477316</v>
      </c>
      <c r="AI86">
        <v>3.8801039999999998</v>
      </c>
      <c r="AJ86">
        <v>0</v>
      </c>
      <c r="AK86">
        <v>6.4459999999999988</v>
      </c>
      <c r="AL86">
        <v>17.706000000000003</v>
      </c>
      <c r="AM86">
        <v>4.021851428571428</v>
      </c>
      <c r="AN86">
        <v>0</v>
      </c>
      <c r="AO86">
        <v>7.3929240000000007</v>
      </c>
      <c r="AP86">
        <v>2.4077676000000001</v>
      </c>
      <c r="AQ86">
        <v>0</v>
      </c>
      <c r="AR86">
        <v>5.6083199999999991</v>
      </c>
      <c r="AS86">
        <v>4.1001695999999992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23.868825408217809</v>
      </c>
      <c r="BB86">
        <f t="shared" si="1"/>
        <v>697.24373324576322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24.998685714285717</v>
      </c>
      <c r="L87">
        <v>19.340145669739385</v>
      </c>
      <c r="M87">
        <v>0</v>
      </c>
      <c r="N87">
        <v>30.004432624113477</v>
      </c>
      <c r="O87">
        <v>50.378461100192361</v>
      </c>
      <c r="P87">
        <v>62.240432759614599</v>
      </c>
      <c r="Q87">
        <v>2.9995287009063443</v>
      </c>
      <c r="R87">
        <v>2.9997918165467619</v>
      </c>
      <c r="S87">
        <v>1.9970010281014394</v>
      </c>
      <c r="T87">
        <v>0</v>
      </c>
      <c r="U87">
        <v>243.68162137332195</v>
      </c>
      <c r="V87">
        <v>5.0888888888888877</v>
      </c>
      <c r="W87">
        <v>8.8378061538461541</v>
      </c>
      <c r="X87">
        <v>37.470176827888558</v>
      </c>
      <c r="Y87">
        <v>0</v>
      </c>
      <c r="Z87">
        <v>0.83819999999999995</v>
      </c>
      <c r="AA87">
        <v>10.70561232</v>
      </c>
      <c r="AB87">
        <v>6.6903803200000009</v>
      </c>
      <c r="AC87">
        <v>7.381953231999999</v>
      </c>
      <c r="AD87">
        <v>9.2942917999999999</v>
      </c>
      <c r="AE87">
        <v>12.556885224</v>
      </c>
      <c r="AF87">
        <v>0</v>
      </c>
      <c r="AG87">
        <v>0</v>
      </c>
      <c r="AH87">
        <v>35.6477316</v>
      </c>
      <c r="AI87">
        <v>3.556762</v>
      </c>
      <c r="AJ87">
        <v>0</v>
      </c>
      <c r="AK87">
        <v>6.4459999999999988</v>
      </c>
      <c r="AL87">
        <v>14.755000000000004</v>
      </c>
      <c r="AM87">
        <v>2.674463492063492</v>
      </c>
      <c r="AN87">
        <v>0</v>
      </c>
      <c r="AO87">
        <v>7.3929240000000007</v>
      </c>
      <c r="AP87">
        <v>2.4077676000000001</v>
      </c>
      <c r="AQ87">
        <v>0</v>
      </c>
      <c r="AR87">
        <v>13.459968</v>
      </c>
      <c r="AS87">
        <v>4.1001695999999992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20.784981706006935</v>
      </c>
      <c r="BB87">
        <f t="shared" si="1"/>
        <v>607.16010013950222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24.998685714285717</v>
      </c>
      <c r="L88">
        <v>19.340145669739385</v>
      </c>
      <c r="M88">
        <v>0</v>
      </c>
      <c r="N88">
        <v>30.004432624113477</v>
      </c>
      <c r="O88">
        <v>50.378461100192361</v>
      </c>
      <c r="P88">
        <v>62.240432759614599</v>
      </c>
      <c r="Q88">
        <v>5.543230063694268</v>
      </c>
      <c r="R88">
        <v>10.764135887096774</v>
      </c>
      <c r="S88">
        <v>6.7033128526645784</v>
      </c>
      <c r="T88">
        <v>0</v>
      </c>
      <c r="U88">
        <v>243.68162137332195</v>
      </c>
      <c r="V88">
        <v>5.0888888888888877</v>
      </c>
      <c r="W88">
        <v>8.8378061538461541</v>
      </c>
      <c r="X88">
        <v>37.470176827888558</v>
      </c>
      <c r="Y88">
        <v>0</v>
      </c>
      <c r="Z88">
        <v>0.83819999999999995</v>
      </c>
      <c r="AA88">
        <v>10.70561232</v>
      </c>
      <c r="AB88">
        <v>6.6903803200000009</v>
      </c>
      <c r="AC88">
        <v>7.381953231999999</v>
      </c>
      <c r="AD88">
        <v>9.2942917999999999</v>
      </c>
      <c r="AE88">
        <v>12.556885224</v>
      </c>
      <c r="AF88">
        <v>0</v>
      </c>
      <c r="AG88">
        <v>0</v>
      </c>
      <c r="AH88">
        <v>35.6477316</v>
      </c>
      <c r="AI88">
        <v>3.556762</v>
      </c>
      <c r="AJ88">
        <v>0</v>
      </c>
      <c r="AK88">
        <v>6.4459999999999988</v>
      </c>
      <c r="AL88">
        <v>14.755000000000004</v>
      </c>
      <c r="AM88">
        <v>2.674463492063492</v>
      </c>
      <c r="AN88">
        <v>0</v>
      </c>
      <c r="AO88">
        <v>7.3929240000000007</v>
      </c>
      <c r="AP88">
        <v>2.4077676000000001</v>
      </c>
      <c r="AQ88">
        <v>0</v>
      </c>
      <c r="AR88">
        <v>13.459968</v>
      </c>
      <c r="AS88">
        <v>4.1001695999999992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21.281956934168921</v>
      </c>
      <c r="BB88">
        <f t="shared" si="1"/>
        <v>621.67748216924144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24.998685714285717</v>
      </c>
      <c r="L89">
        <v>19.340145669739385</v>
      </c>
      <c r="M89">
        <v>0</v>
      </c>
      <c r="N89">
        <v>30.004432624113477</v>
      </c>
      <c r="O89">
        <v>50.378461100192361</v>
      </c>
      <c r="P89">
        <v>62.240432759614599</v>
      </c>
      <c r="Q89">
        <v>5.543230063694268</v>
      </c>
      <c r="R89">
        <v>10.764135887096774</v>
      </c>
      <c r="S89">
        <v>6.7033128526645784</v>
      </c>
      <c r="T89">
        <v>0</v>
      </c>
      <c r="U89">
        <v>243.68162137332195</v>
      </c>
      <c r="V89">
        <v>5.0888888888888877</v>
      </c>
      <c r="W89">
        <v>8.8378061538461541</v>
      </c>
      <c r="X89">
        <v>37.470176827888558</v>
      </c>
      <c r="Y89">
        <v>0</v>
      </c>
      <c r="Z89">
        <v>0.83819999999999995</v>
      </c>
      <c r="AA89">
        <v>10.70561232</v>
      </c>
      <c r="AB89">
        <v>6.6903803200000009</v>
      </c>
      <c r="AC89">
        <v>7.381953231999999</v>
      </c>
      <c r="AD89">
        <v>9.2942917999999999</v>
      </c>
      <c r="AE89">
        <v>12.556885224</v>
      </c>
      <c r="AF89">
        <v>0</v>
      </c>
      <c r="AG89">
        <v>0</v>
      </c>
      <c r="AH89">
        <v>35.6477316</v>
      </c>
      <c r="AI89">
        <v>3.556762</v>
      </c>
      <c r="AJ89">
        <v>0</v>
      </c>
      <c r="AK89">
        <v>6.4459999999999988</v>
      </c>
      <c r="AL89">
        <v>14.755000000000004</v>
      </c>
      <c r="AM89">
        <v>2.674463492063492</v>
      </c>
      <c r="AN89">
        <v>0</v>
      </c>
      <c r="AO89">
        <v>7.3929240000000007</v>
      </c>
      <c r="AP89">
        <v>2.4077676000000001</v>
      </c>
      <c r="AQ89">
        <v>0</v>
      </c>
      <c r="AR89">
        <v>6.1691519999999986</v>
      </c>
      <c r="AS89">
        <v>4.1001695999999992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21.040631026168917</v>
      </c>
      <c r="BB89">
        <f t="shared" si="1"/>
        <v>614.6279920772414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24.998685714285717</v>
      </c>
      <c r="L90">
        <v>19.340145669739385</v>
      </c>
      <c r="M90">
        <v>0</v>
      </c>
      <c r="N90">
        <v>30.004432624113477</v>
      </c>
      <c r="O90">
        <v>50.378461100192361</v>
      </c>
      <c r="P90">
        <v>62.240432759614599</v>
      </c>
      <c r="Q90">
        <v>5.543230063694268</v>
      </c>
      <c r="R90">
        <v>10.764135887096774</v>
      </c>
      <c r="S90">
        <v>6.7033128526645784</v>
      </c>
      <c r="T90">
        <v>0</v>
      </c>
      <c r="U90">
        <v>243.68162137332195</v>
      </c>
      <c r="V90">
        <v>5.0888888888888877</v>
      </c>
      <c r="W90">
        <v>8.8378061538461541</v>
      </c>
      <c r="X90">
        <v>37.470176827888558</v>
      </c>
      <c r="Y90">
        <v>0</v>
      </c>
      <c r="Z90">
        <v>0.83819999999999995</v>
      </c>
      <c r="AA90">
        <v>10.70561232</v>
      </c>
      <c r="AB90">
        <v>6.6903803200000009</v>
      </c>
      <c r="AC90">
        <v>7.381953231999999</v>
      </c>
      <c r="AD90">
        <v>9.2942917999999999</v>
      </c>
      <c r="AE90">
        <v>12.556885224</v>
      </c>
      <c r="AF90">
        <v>0</v>
      </c>
      <c r="AG90">
        <v>0</v>
      </c>
      <c r="AH90">
        <v>35.6477316</v>
      </c>
      <c r="AI90">
        <v>3.556762</v>
      </c>
      <c r="AJ90">
        <v>0</v>
      </c>
      <c r="AK90">
        <v>6.4459999999999988</v>
      </c>
      <c r="AL90">
        <v>14.755000000000004</v>
      </c>
      <c r="AM90">
        <v>2.674463492063492</v>
      </c>
      <c r="AN90">
        <v>0</v>
      </c>
      <c r="AO90">
        <v>7.3929240000000007</v>
      </c>
      <c r="AP90">
        <v>2.4077676000000001</v>
      </c>
      <c r="AQ90">
        <v>0</v>
      </c>
      <c r="AR90">
        <v>6.1691519999999986</v>
      </c>
      <c r="AS90">
        <v>4.1001695999999992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21.040631026168917</v>
      </c>
      <c r="BB90">
        <f t="shared" si="1"/>
        <v>614.6279920772414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24.998685714285717</v>
      </c>
      <c r="L91">
        <v>19.340145669739385</v>
      </c>
      <c r="M91">
        <v>0</v>
      </c>
      <c r="N91">
        <v>30.004432624113477</v>
      </c>
      <c r="O91">
        <v>50.378461100192361</v>
      </c>
      <c r="P91">
        <v>62.240432759614599</v>
      </c>
      <c r="Q91">
        <v>2.9995287009063443</v>
      </c>
      <c r="R91">
        <v>2.9997918165467619</v>
      </c>
      <c r="S91">
        <v>1.9970010281014394</v>
      </c>
      <c r="T91">
        <v>0</v>
      </c>
      <c r="U91">
        <v>241.1647077319279</v>
      </c>
      <c r="V91">
        <v>5.0888888888888877</v>
      </c>
      <c r="W91">
        <v>8.8378061538461541</v>
      </c>
      <c r="X91">
        <v>37.470176827888558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9.7975928000000003</v>
      </c>
      <c r="AE91">
        <v>13.230809199999998</v>
      </c>
      <c r="AF91">
        <v>0</v>
      </c>
      <c r="AG91">
        <v>0</v>
      </c>
      <c r="AH91">
        <v>35.6477316</v>
      </c>
      <c r="AI91">
        <v>0.80835500000000005</v>
      </c>
      <c r="AJ91">
        <v>0</v>
      </c>
      <c r="AK91">
        <v>6.4459999999999988</v>
      </c>
      <c r="AL91">
        <v>14.755000000000004</v>
      </c>
      <c r="AM91">
        <v>4.021851428571428</v>
      </c>
      <c r="AN91">
        <v>0</v>
      </c>
      <c r="AO91">
        <v>7.4675999999999982</v>
      </c>
      <c r="AP91">
        <v>2.4077676000000001</v>
      </c>
      <c r="AQ91">
        <v>0</v>
      </c>
      <c r="AR91">
        <v>8.4124799999999986</v>
      </c>
      <c r="AS91">
        <v>4.1001695999999992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20.777946807655848</v>
      </c>
      <c r="BB91">
        <f t="shared" si="1"/>
        <v>606.95460106896701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24.998685714285717</v>
      </c>
      <c r="L92">
        <v>19.340145669739385</v>
      </c>
      <c r="M92">
        <v>0</v>
      </c>
      <c r="N92">
        <v>30.004432624113477</v>
      </c>
      <c r="O92">
        <v>50.378461100192361</v>
      </c>
      <c r="P92">
        <v>62.240432759614599</v>
      </c>
      <c r="Q92">
        <v>2.9995287009063443</v>
      </c>
      <c r="R92">
        <v>2.9997918165467619</v>
      </c>
      <c r="S92">
        <v>1.9970010281014394</v>
      </c>
      <c r="T92">
        <v>0</v>
      </c>
      <c r="U92">
        <v>241.1647077319279</v>
      </c>
      <c r="V92">
        <v>5.0888888888888877</v>
      </c>
      <c r="W92">
        <v>8.8378061538461541</v>
      </c>
      <c r="X92">
        <v>37.470176827888558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9.7975928000000003</v>
      </c>
      <c r="AE92">
        <v>13.230809199999998</v>
      </c>
      <c r="AF92">
        <v>0</v>
      </c>
      <c r="AG92">
        <v>0</v>
      </c>
      <c r="AH92">
        <v>35.6477316</v>
      </c>
      <c r="AI92">
        <v>0.80835500000000005</v>
      </c>
      <c r="AJ92">
        <v>0</v>
      </c>
      <c r="AK92">
        <v>6.4459999999999988</v>
      </c>
      <c r="AL92">
        <v>14.755000000000004</v>
      </c>
      <c r="AM92">
        <v>4.021851428571428</v>
      </c>
      <c r="AN92">
        <v>0</v>
      </c>
      <c r="AO92">
        <v>7.4675999999999982</v>
      </c>
      <c r="AP92">
        <v>2.4077676000000001</v>
      </c>
      <c r="AQ92">
        <v>0</v>
      </c>
      <c r="AR92">
        <v>8.4124799999999986</v>
      </c>
      <c r="AS92">
        <v>4.1001695999999992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20.777946807655848</v>
      </c>
      <c r="BB92">
        <f t="shared" si="1"/>
        <v>606.95460106896701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24.998685714285717</v>
      </c>
      <c r="L93">
        <v>19.340145669739385</v>
      </c>
      <c r="M93">
        <v>0</v>
      </c>
      <c r="N93">
        <v>30.004432624113477</v>
      </c>
      <c r="O93">
        <v>50.378461100192361</v>
      </c>
      <c r="P93">
        <v>62.240432759614599</v>
      </c>
      <c r="Q93">
        <v>2.9995287009063443</v>
      </c>
      <c r="R93">
        <v>3.020138141071429</v>
      </c>
      <c r="S93">
        <v>1.9970010281014394</v>
      </c>
      <c r="T93">
        <v>0</v>
      </c>
      <c r="U93">
        <v>241.1647077319279</v>
      </c>
      <c r="V93">
        <v>5.0888888888888877</v>
      </c>
      <c r="W93">
        <v>8.8378061538461541</v>
      </c>
      <c r="X93">
        <v>37.470176827888558</v>
      </c>
      <c r="Y93">
        <v>0</v>
      </c>
      <c r="Z93">
        <v>3.3293303999999995</v>
      </c>
      <c r="AA93">
        <v>10.70561232</v>
      </c>
      <c r="AB93">
        <v>10.035570480000001</v>
      </c>
      <c r="AC93">
        <v>7.381953231999999</v>
      </c>
      <c r="AD93">
        <v>9.7975928000000003</v>
      </c>
      <c r="AE93">
        <v>13.230809199999998</v>
      </c>
      <c r="AF93">
        <v>0</v>
      </c>
      <c r="AG93">
        <v>0</v>
      </c>
      <c r="AH93">
        <v>35.6477316</v>
      </c>
      <c r="AI93">
        <v>0.80835500000000005</v>
      </c>
      <c r="AJ93">
        <v>0</v>
      </c>
      <c r="AK93">
        <v>6.4459999999999988</v>
      </c>
      <c r="AL93">
        <v>14.755000000000004</v>
      </c>
      <c r="AM93">
        <v>4.021851428571428</v>
      </c>
      <c r="AN93">
        <v>0</v>
      </c>
      <c r="AO93">
        <v>7.4675999999999982</v>
      </c>
      <c r="AP93">
        <v>2.4077676000000001</v>
      </c>
      <c r="AQ93">
        <v>0</v>
      </c>
      <c r="AR93">
        <v>8.4124799999999986</v>
      </c>
      <c r="AS93">
        <v>4.1001695999999992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20.723520125669726</v>
      </c>
      <c r="BB93">
        <f t="shared" si="1"/>
        <v>605.36470887547773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24.998685714285717</v>
      </c>
      <c r="L94">
        <v>19.340145669739385</v>
      </c>
      <c r="M94">
        <v>0</v>
      </c>
      <c r="N94">
        <v>30.004432624113477</v>
      </c>
      <c r="O94">
        <v>50.378461100192361</v>
      </c>
      <c r="P94">
        <v>62.240432759614599</v>
      </c>
      <c r="Q94">
        <v>2.9995287009063443</v>
      </c>
      <c r="R94">
        <v>3.020138141071429</v>
      </c>
      <c r="S94">
        <v>1.9970010281014394</v>
      </c>
      <c r="T94">
        <v>0</v>
      </c>
      <c r="U94">
        <v>241.1647077319279</v>
      </c>
      <c r="V94">
        <v>5.0888888888888877</v>
      </c>
      <c r="W94">
        <v>8.8378061538461541</v>
      </c>
      <c r="X94">
        <v>37.470176827888558</v>
      </c>
      <c r="Y94">
        <v>0</v>
      </c>
      <c r="Z94">
        <v>3.3293303999999995</v>
      </c>
      <c r="AA94">
        <v>10.70561232</v>
      </c>
      <c r="AB94">
        <v>10.035570480000001</v>
      </c>
      <c r="AC94">
        <v>7.381953231999999</v>
      </c>
      <c r="AD94">
        <v>9.7975928000000003</v>
      </c>
      <c r="AE94">
        <v>13.230809199999998</v>
      </c>
      <c r="AF94">
        <v>0</v>
      </c>
      <c r="AG94">
        <v>0</v>
      </c>
      <c r="AH94">
        <v>35.6477316</v>
      </c>
      <c r="AI94">
        <v>3.556762</v>
      </c>
      <c r="AJ94">
        <v>0</v>
      </c>
      <c r="AK94">
        <v>6.4459999999999988</v>
      </c>
      <c r="AL94">
        <v>14.755000000000004</v>
      </c>
      <c r="AM94">
        <v>4.021851428571428</v>
      </c>
      <c r="AN94">
        <v>0</v>
      </c>
      <c r="AO94">
        <v>7.4675999999999982</v>
      </c>
      <c r="AP94">
        <v>2.4077676000000001</v>
      </c>
      <c r="AQ94">
        <v>0</v>
      </c>
      <c r="AR94">
        <v>8.4124799999999986</v>
      </c>
      <c r="AS94">
        <v>4.1001695999999992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20.81449225766973</v>
      </c>
      <c r="BB94">
        <f t="shared" si="1"/>
        <v>608.02214374347784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24.998685714285717</v>
      </c>
      <c r="L95">
        <v>19.340145669739385</v>
      </c>
      <c r="M95">
        <v>0</v>
      </c>
      <c r="N95">
        <v>30.004432624113477</v>
      </c>
      <c r="O95">
        <v>50.378461100192361</v>
      </c>
      <c r="P95">
        <v>62.240432759614599</v>
      </c>
      <c r="Q95">
        <v>2.9995287009063443</v>
      </c>
      <c r="R95">
        <v>2.9997918165467619</v>
      </c>
      <c r="S95">
        <v>1.9970010281014394</v>
      </c>
      <c r="T95">
        <v>0</v>
      </c>
      <c r="U95">
        <v>241.1647077319279</v>
      </c>
      <c r="V95">
        <v>5.0888888888888877</v>
      </c>
      <c r="W95">
        <v>8.8378061538461541</v>
      </c>
      <c r="X95">
        <v>37.470176827888558</v>
      </c>
      <c r="Y95">
        <v>0</v>
      </c>
      <c r="Z95">
        <v>1.6646651999999997</v>
      </c>
      <c r="AA95">
        <v>10.70561232</v>
      </c>
      <c r="AB95">
        <v>6.6903803200000009</v>
      </c>
      <c r="AC95">
        <v>4.9163427199999994</v>
      </c>
      <c r="AD95">
        <v>9.2942917999999999</v>
      </c>
      <c r="AE95">
        <v>12.556885224</v>
      </c>
      <c r="AF95">
        <v>0</v>
      </c>
      <c r="AG95">
        <v>0</v>
      </c>
      <c r="AH95">
        <v>34.2285574</v>
      </c>
      <c r="AI95">
        <v>3.556762</v>
      </c>
      <c r="AJ95">
        <v>0</v>
      </c>
      <c r="AK95">
        <v>6.4459999999999988</v>
      </c>
      <c r="AL95">
        <v>14.755000000000004</v>
      </c>
      <c r="AM95">
        <v>2.674463492063492</v>
      </c>
      <c r="AN95">
        <v>0</v>
      </c>
      <c r="AO95">
        <v>7.4675999999999982</v>
      </c>
      <c r="AP95">
        <v>2.9283659999999996</v>
      </c>
      <c r="AQ95">
        <v>0</v>
      </c>
      <c r="AR95">
        <v>5.6083199999999991</v>
      </c>
      <c r="AS95">
        <v>4.1001695999999992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20.360255478481253</v>
      </c>
      <c r="BB95">
        <f t="shared" si="1"/>
        <v>594.75321961363386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24.998685714285717</v>
      </c>
      <c r="L96">
        <v>19.340145669739385</v>
      </c>
      <c r="M96">
        <v>0</v>
      </c>
      <c r="N96">
        <v>30.004432624113477</v>
      </c>
      <c r="O96">
        <v>50.378461100192361</v>
      </c>
      <c r="P96">
        <v>62.240432759614599</v>
      </c>
      <c r="Q96">
        <v>2.9995287009063443</v>
      </c>
      <c r="R96">
        <v>2.9997918165467619</v>
      </c>
      <c r="S96">
        <v>1.9970010281014394</v>
      </c>
      <c r="T96">
        <v>0</v>
      </c>
      <c r="U96">
        <v>241.1647077319279</v>
      </c>
      <c r="V96">
        <v>5.0888888888888877</v>
      </c>
      <c r="W96">
        <v>8.8378061538461541</v>
      </c>
      <c r="X96">
        <v>37.470176827888558</v>
      </c>
      <c r="Y96">
        <v>0</v>
      </c>
      <c r="Z96">
        <v>1.6646651999999997</v>
      </c>
      <c r="AA96">
        <v>10.70561232</v>
      </c>
      <c r="AB96">
        <v>6.6903803200000009</v>
      </c>
      <c r="AC96">
        <v>4.9163427199999994</v>
      </c>
      <c r="AD96">
        <v>9.2942917999999999</v>
      </c>
      <c r="AE96">
        <v>12.556885224</v>
      </c>
      <c r="AF96">
        <v>0</v>
      </c>
      <c r="AG96">
        <v>0</v>
      </c>
      <c r="AH96">
        <v>29.706443</v>
      </c>
      <c r="AI96">
        <v>3.556762</v>
      </c>
      <c r="AJ96">
        <v>0</v>
      </c>
      <c r="AK96">
        <v>6.4459999999999988</v>
      </c>
      <c r="AL96">
        <v>14.755000000000004</v>
      </c>
      <c r="AM96">
        <v>2.674463492063492</v>
      </c>
      <c r="AN96">
        <v>0</v>
      </c>
      <c r="AO96">
        <v>7.4675999999999982</v>
      </c>
      <c r="AP96">
        <v>2.9283659999999996</v>
      </c>
      <c r="AQ96">
        <v>0</v>
      </c>
      <c r="AR96">
        <v>5.6083199999999991</v>
      </c>
      <c r="AS96">
        <v>4.1001695999999992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20.210573532481252</v>
      </c>
      <c r="BB96">
        <f t="shared" si="1"/>
        <v>590.38078715963388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24.998685714285717</v>
      </c>
      <c r="L97">
        <v>19.340145669739385</v>
      </c>
      <c r="M97">
        <v>0</v>
      </c>
      <c r="N97">
        <v>30.004432624113477</v>
      </c>
      <c r="O97">
        <v>50.378461100192361</v>
      </c>
      <c r="P97">
        <v>62.240432759614599</v>
      </c>
      <c r="Q97">
        <v>2.9995287009063443</v>
      </c>
      <c r="R97">
        <v>3.020137375557538</v>
      </c>
      <c r="S97">
        <v>1.9970010281014394</v>
      </c>
      <c r="T97">
        <v>0</v>
      </c>
      <c r="U97">
        <v>241.1647077319279</v>
      </c>
      <c r="V97">
        <v>5.0888888888888877</v>
      </c>
      <c r="W97">
        <v>8.8378061538461541</v>
      </c>
      <c r="X97">
        <v>37.470176827888558</v>
      </c>
      <c r="Y97">
        <v>0</v>
      </c>
      <c r="Z97">
        <v>1.6646651999999997</v>
      </c>
      <c r="AA97">
        <v>10.70561232</v>
      </c>
      <c r="AB97">
        <v>6.6903803200000009</v>
      </c>
      <c r="AC97">
        <v>4.9163427199999994</v>
      </c>
      <c r="AD97">
        <v>9.2942917999999999</v>
      </c>
      <c r="AE97">
        <v>12.556885224</v>
      </c>
      <c r="AF97">
        <v>0</v>
      </c>
      <c r="AG97">
        <v>0</v>
      </c>
      <c r="AH97">
        <v>29.706443</v>
      </c>
      <c r="AI97">
        <v>3.556762</v>
      </c>
      <c r="AJ97">
        <v>0</v>
      </c>
      <c r="AK97">
        <v>6.4459999999999988</v>
      </c>
      <c r="AL97">
        <v>14.755000000000004</v>
      </c>
      <c r="AM97">
        <v>2.674463492063492</v>
      </c>
      <c r="AN97">
        <v>0</v>
      </c>
      <c r="AO97">
        <v>7.4675999999999982</v>
      </c>
      <c r="AP97">
        <v>2.9283659999999996</v>
      </c>
      <c r="AQ97">
        <v>0</v>
      </c>
      <c r="AR97">
        <v>5.6083199999999991</v>
      </c>
      <c r="AS97">
        <v>4.1001695999999992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20.211246978977666</v>
      </c>
      <c r="BB97">
        <f t="shared" si="1"/>
        <v>590.40045927214828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24.998685714285717</v>
      </c>
      <c r="L98">
        <v>19.340145669739385</v>
      </c>
      <c r="M98">
        <v>0</v>
      </c>
      <c r="N98">
        <v>30.004432624113477</v>
      </c>
      <c r="O98">
        <v>50.378461100192361</v>
      </c>
      <c r="P98">
        <v>62.240432759614599</v>
      </c>
      <c r="Q98">
        <v>2.9995287009063443</v>
      </c>
      <c r="R98">
        <v>3.020137375557538</v>
      </c>
      <c r="S98">
        <v>1.9970010281014394</v>
      </c>
      <c r="T98">
        <v>0</v>
      </c>
      <c r="U98">
        <v>241.1647077319279</v>
      </c>
      <c r="V98">
        <v>5.0888888888888877</v>
      </c>
      <c r="W98">
        <v>8.8378061538461541</v>
      </c>
      <c r="X98">
        <v>37.470176827888558</v>
      </c>
      <c r="Y98">
        <v>0</v>
      </c>
      <c r="Z98">
        <v>1.6646651999999997</v>
      </c>
      <c r="AA98">
        <v>10.70561232</v>
      </c>
      <c r="AB98">
        <v>6.6903803200000009</v>
      </c>
      <c r="AC98">
        <v>4.9163427199999994</v>
      </c>
      <c r="AD98">
        <v>9.2942917999999999</v>
      </c>
      <c r="AE98">
        <v>12.556885224</v>
      </c>
      <c r="AF98">
        <v>0</v>
      </c>
      <c r="AG98">
        <v>0</v>
      </c>
      <c r="AH98">
        <v>29.706443</v>
      </c>
      <c r="AI98">
        <v>3.556762</v>
      </c>
      <c r="AJ98">
        <v>0</v>
      </c>
      <c r="AK98">
        <v>6.4459999999999988</v>
      </c>
      <c r="AL98">
        <v>14.755000000000004</v>
      </c>
      <c r="AM98">
        <v>2.674463492063492</v>
      </c>
      <c r="AN98">
        <v>0</v>
      </c>
      <c r="AO98">
        <v>7.4675999999999982</v>
      </c>
      <c r="AP98">
        <v>2.9283659999999996</v>
      </c>
      <c r="AQ98">
        <v>0</v>
      </c>
      <c r="AR98">
        <v>5.6083199999999991</v>
      </c>
      <c r="AS98">
        <v>4.1001695999999992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20.211246978977666</v>
      </c>
      <c r="BB98">
        <f t="shared" si="1"/>
        <v>590.40045927214828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0.7782807045482566</v>
      </c>
      <c r="L99">
        <f t="shared" si="2"/>
        <v>0.7297248734979731</v>
      </c>
      <c r="M99">
        <f t="shared" si="2"/>
        <v>0</v>
      </c>
      <c r="N99">
        <f t="shared" si="2"/>
        <v>0.72010638297872398</v>
      </c>
      <c r="O99">
        <f t="shared" si="2"/>
        <v>1.2090830664046166</v>
      </c>
      <c r="P99">
        <f t="shared" si="2"/>
        <v>1.4937703862307534</v>
      </c>
      <c r="Q99">
        <f t="shared" si="2"/>
        <v>9.9757790173871486E-2</v>
      </c>
      <c r="R99">
        <f t="shared" si="2"/>
        <v>0.13661664562873649</v>
      </c>
      <c r="S99">
        <f t="shared" si="2"/>
        <v>8.6916233134004831E-2</v>
      </c>
      <c r="T99">
        <f t="shared" si="2"/>
        <v>0</v>
      </c>
      <c r="U99">
        <f t="shared" si="2"/>
        <v>5.8282236038285742</v>
      </c>
      <c r="V99">
        <f t="shared" si="2"/>
        <v>0.10443403552218922</v>
      </c>
      <c r="W99">
        <f t="shared" si="2"/>
        <v>0.16217617657892108</v>
      </c>
      <c r="X99">
        <f t="shared" si="2"/>
        <v>0.75018936113621337</v>
      </c>
      <c r="Y99">
        <f t="shared" si="2"/>
        <v>0</v>
      </c>
      <c r="Z99">
        <f t="shared" si="2"/>
        <v>4.4128296300000029E-2</v>
      </c>
      <c r="AA99">
        <f t="shared" si="2"/>
        <v>8.0248147860000008E-2</v>
      </c>
      <c r="AB99">
        <f t="shared" si="2"/>
        <v>0.15624543553999992</v>
      </c>
      <c r="AC99">
        <f t="shared" si="2"/>
        <v>0.12053902295499998</v>
      </c>
      <c r="AD99">
        <f t="shared" si="2"/>
        <v>0.22447929221399987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0.66147950000000078</v>
      </c>
      <c r="AI99">
        <f t="shared" si="2"/>
        <v>7.149091619999999E-2</v>
      </c>
      <c r="AJ99">
        <f t="shared" si="2"/>
        <v>0</v>
      </c>
      <c r="AK99">
        <f t="shared" si="2"/>
        <v>0.15470400000000034</v>
      </c>
      <c r="AL99">
        <f t="shared" si="2"/>
        <v>0.35677590000000026</v>
      </c>
      <c r="AM99">
        <f t="shared" si="2"/>
        <v>2.0300532063492069E-2</v>
      </c>
      <c r="AN99">
        <f t="shared" si="2"/>
        <v>0</v>
      </c>
      <c r="AO99">
        <f t="shared" si="2"/>
        <v>0.17757952799999979</v>
      </c>
      <c r="AP99">
        <f t="shared" si="2"/>
        <v>6.5237486999999997E-2</v>
      </c>
      <c r="AQ99">
        <f t="shared" si="2"/>
        <v>0</v>
      </c>
      <c r="AR99">
        <f t="shared" si="2"/>
        <v>0.16222065600000002</v>
      </c>
      <c r="AS99">
        <f t="shared" si="2"/>
        <v>0.12013496928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0.49048341073133578</v>
      </c>
      <c r="BB99">
        <f t="shared" si="1"/>
        <v>14.327746549647994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2.9475085652591164</v>
      </c>
      <c r="L3">
        <v>460.92864848223161</v>
      </c>
      <c r="M3">
        <v>14.10611510791367</v>
      </c>
      <c r="N3">
        <v>36.24113475177306</v>
      </c>
      <c r="O3">
        <v>0</v>
      </c>
      <c r="P3">
        <v>38.525359260479298</v>
      </c>
      <c r="Q3">
        <v>4.4151539260057469</v>
      </c>
      <c r="R3">
        <v>13.006523365853656</v>
      </c>
      <c r="S3">
        <v>8.0969625000000001</v>
      </c>
      <c r="T3">
        <v>0</v>
      </c>
      <c r="U3">
        <v>53.530942714044393</v>
      </c>
      <c r="V3">
        <v>6.3617514970059883</v>
      </c>
      <c r="W3">
        <v>10.431243309002431</v>
      </c>
      <c r="X3">
        <v>43.447353757394296</v>
      </c>
      <c r="Y3">
        <v>0</v>
      </c>
      <c r="Z3">
        <v>4.0214116799999999</v>
      </c>
      <c r="AA3">
        <v>8.6182635760000004</v>
      </c>
      <c r="AB3">
        <v>8.0811365440000014</v>
      </c>
      <c r="AC3">
        <v>5.9383226239999995</v>
      </c>
      <c r="AD3">
        <v>11.2117433792</v>
      </c>
      <c r="AE3">
        <v>15.167135380800001</v>
      </c>
      <c r="AF3">
        <v>9.0749999999999975</v>
      </c>
      <c r="AG3">
        <v>11.992443840000002</v>
      </c>
      <c r="AH3">
        <v>35.881640599999997</v>
      </c>
      <c r="AI3">
        <v>0</v>
      </c>
      <c r="AJ3">
        <v>0</v>
      </c>
      <c r="AK3">
        <v>7.7859999999999987</v>
      </c>
      <c r="AL3">
        <v>0</v>
      </c>
      <c r="AM3">
        <v>0</v>
      </c>
      <c r="AN3">
        <v>0.87997999999999987</v>
      </c>
      <c r="AO3">
        <v>8.9297208000000001</v>
      </c>
      <c r="AP3">
        <v>3.9694090800000001</v>
      </c>
      <c r="AQ3">
        <v>19.098039999999994</v>
      </c>
      <c r="AR3">
        <v>16.257945599999999</v>
      </c>
      <c r="AS3">
        <v>9.9875181120000018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28.761728362418836</v>
      </c>
      <c r="BB3">
        <f>SUM(B3:AZ3)-BA3</f>
        <v>840.17268009054442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2.9475085652591164</v>
      </c>
      <c r="L4">
        <v>460.92864848223161</v>
      </c>
      <c r="M4">
        <v>14.10611510791367</v>
      </c>
      <c r="N4">
        <v>36.24113475177306</v>
      </c>
      <c r="O4">
        <v>0</v>
      </c>
      <c r="P4">
        <v>38.525359260479298</v>
      </c>
      <c r="Q4">
        <v>4.4151539260057469</v>
      </c>
      <c r="R4">
        <v>13.006523365853656</v>
      </c>
      <c r="S4">
        <v>8.0969625000000001</v>
      </c>
      <c r="T4">
        <v>0</v>
      </c>
      <c r="U4">
        <v>53.530942714044393</v>
      </c>
      <c r="V4">
        <v>6.3617514970059883</v>
      </c>
      <c r="W4">
        <v>10.431243309002431</v>
      </c>
      <c r="X4">
        <v>43.447353757394296</v>
      </c>
      <c r="Y4">
        <v>0</v>
      </c>
      <c r="Z4">
        <v>4.0214116799999999</v>
      </c>
      <c r="AA4">
        <v>8.6182635760000004</v>
      </c>
      <c r="AB4">
        <v>8.0811365440000014</v>
      </c>
      <c r="AC4">
        <v>5.9383226239999995</v>
      </c>
      <c r="AD4">
        <v>11.2117433792</v>
      </c>
      <c r="AE4">
        <v>15.167135380800001</v>
      </c>
      <c r="AF4">
        <v>9.0749999999999975</v>
      </c>
      <c r="AG4">
        <v>11.992443840000002</v>
      </c>
      <c r="AH4">
        <v>35.881640599999997</v>
      </c>
      <c r="AI4">
        <v>0</v>
      </c>
      <c r="AJ4">
        <v>0</v>
      </c>
      <c r="AK4">
        <v>7.7859999999999987</v>
      </c>
      <c r="AL4">
        <v>0</v>
      </c>
      <c r="AM4">
        <v>0</v>
      </c>
      <c r="AN4">
        <v>0.87997999999999987</v>
      </c>
      <c r="AO4">
        <v>8.9297208000000001</v>
      </c>
      <c r="AP4">
        <v>3.9694090800000001</v>
      </c>
      <c r="AQ4">
        <v>19.098039999999994</v>
      </c>
      <c r="AR4">
        <v>16.257945599999999</v>
      </c>
      <c r="AS4">
        <v>9.9875181120000018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28.761728362418836</v>
      </c>
      <c r="BB4">
        <f t="shared" ref="BB4:BB67" si="0">SUM(B4:AZ4)-BA4</f>
        <v>840.17268009054442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2.9478344351825241</v>
      </c>
      <c r="L5">
        <v>460.92864848223161</v>
      </c>
      <c r="M5">
        <v>14.10611510791367</v>
      </c>
      <c r="N5">
        <v>36.24113475177306</v>
      </c>
      <c r="O5">
        <v>0</v>
      </c>
      <c r="P5">
        <v>38.525359260479298</v>
      </c>
      <c r="Q5">
        <v>6.8677509060955524</v>
      </c>
      <c r="R5">
        <v>13.002469217391306</v>
      </c>
      <c r="S5">
        <v>8.0978943396226413</v>
      </c>
      <c r="T5">
        <v>0</v>
      </c>
      <c r="U5">
        <v>53.530942714044393</v>
      </c>
      <c r="V5">
        <v>6.3603144303797476</v>
      </c>
      <c r="W5">
        <v>10.623513333333332</v>
      </c>
      <c r="X5">
        <v>43.447353757394296</v>
      </c>
      <c r="Y5">
        <v>0</v>
      </c>
      <c r="Z5">
        <v>4.0214116799999999</v>
      </c>
      <c r="AA5">
        <v>4.310343647999999</v>
      </c>
      <c r="AB5">
        <v>8.0811365440000014</v>
      </c>
      <c r="AC5">
        <v>5.9383226239999995</v>
      </c>
      <c r="AD5">
        <v>11.2117433792</v>
      </c>
      <c r="AE5">
        <v>15.167135380800001</v>
      </c>
      <c r="AF5">
        <v>9.0749999999999975</v>
      </c>
      <c r="AG5">
        <v>11.992443840000002</v>
      </c>
      <c r="AH5">
        <v>35.881640599999997</v>
      </c>
      <c r="AI5">
        <v>0</v>
      </c>
      <c r="AJ5">
        <v>0</v>
      </c>
      <c r="AK5">
        <v>7.7859999999999987</v>
      </c>
      <c r="AL5">
        <v>0</v>
      </c>
      <c r="AM5">
        <v>0</v>
      </c>
      <c r="AN5">
        <v>0.87997999999999987</v>
      </c>
      <c r="AO5">
        <v>8.9297208000000001</v>
      </c>
      <c r="AP5">
        <v>3.9694090800000001</v>
      </c>
      <c r="AQ5">
        <v>19.098039999999994</v>
      </c>
      <c r="AR5">
        <v>6.7741439999999988</v>
      </c>
      <c r="AS5">
        <v>9.9875181120000018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28.392627767107797</v>
      </c>
      <c r="BB5">
        <f t="shared" si="0"/>
        <v>829.39069265673345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2.9478344351825241</v>
      </c>
      <c r="L6">
        <v>460.92864848223161</v>
      </c>
      <c r="M6">
        <v>14.10611510791367</v>
      </c>
      <c r="N6">
        <v>36.24113475177306</v>
      </c>
      <c r="O6">
        <v>0</v>
      </c>
      <c r="P6">
        <v>38.525359260479298</v>
      </c>
      <c r="Q6">
        <v>4.91211009174312</v>
      </c>
      <c r="R6">
        <v>13.002469217391306</v>
      </c>
      <c r="S6">
        <v>8.0978943396226413</v>
      </c>
      <c r="T6">
        <v>0</v>
      </c>
      <c r="U6">
        <v>53.530942714044393</v>
      </c>
      <c r="V6">
        <v>6.3603144303797476</v>
      </c>
      <c r="W6">
        <v>10.623513333333332</v>
      </c>
      <c r="X6">
        <v>43.447353757394296</v>
      </c>
      <c r="Y6">
        <v>0</v>
      </c>
      <c r="Z6">
        <v>4.0214116799999999</v>
      </c>
      <c r="AA6">
        <v>4.310343647999999</v>
      </c>
      <c r="AB6">
        <v>8.0811365440000014</v>
      </c>
      <c r="AC6">
        <v>5.9383226239999995</v>
      </c>
      <c r="AD6">
        <v>11.2117433792</v>
      </c>
      <c r="AE6">
        <v>15.167135380800001</v>
      </c>
      <c r="AF6">
        <v>9.0749999999999975</v>
      </c>
      <c r="AG6">
        <v>11.992443840000002</v>
      </c>
      <c r="AH6">
        <v>28.705312479999996</v>
      </c>
      <c r="AI6">
        <v>0</v>
      </c>
      <c r="AJ6">
        <v>0</v>
      </c>
      <c r="AK6">
        <v>7.7859999999999987</v>
      </c>
      <c r="AL6">
        <v>0</v>
      </c>
      <c r="AM6">
        <v>0</v>
      </c>
      <c r="AN6">
        <v>0.87997999999999987</v>
      </c>
      <c r="AO6">
        <v>8.9297208000000001</v>
      </c>
      <c r="AP6">
        <v>3.9694090800000001</v>
      </c>
      <c r="AQ6">
        <v>19.098039999999994</v>
      </c>
      <c r="AR6">
        <v>6.7741439999999988</v>
      </c>
      <c r="AS6">
        <v>9.9875181120000018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28.090359633598844</v>
      </c>
      <c r="BB6">
        <f t="shared" si="0"/>
        <v>820.56099185588982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2.9478344351825241</v>
      </c>
      <c r="L7">
        <v>460.92864848223161</v>
      </c>
      <c r="M7">
        <v>14.10611510791367</v>
      </c>
      <c r="N7">
        <v>36.24113475177306</v>
      </c>
      <c r="O7">
        <v>0</v>
      </c>
      <c r="P7">
        <v>38.525359260479298</v>
      </c>
      <c r="Q7">
        <v>5.450486140255963</v>
      </c>
      <c r="R7">
        <v>13.309680573697586</v>
      </c>
      <c r="S7">
        <v>8.1019086687306512</v>
      </c>
      <c r="T7">
        <v>0</v>
      </c>
      <c r="U7">
        <v>53.530942714044393</v>
      </c>
      <c r="V7">
        <v>6.3603144303797476</v>
      </c>
      <c r="W7">
        <v>10.679740650063318</v>
      </c>
      <c r="X7">
        <v>43.447353757394296</v>
      </c>
      <c r="Y7">
        <v>0</v>
      </c>
      <c r="Z7">
        <v>4.0214116799999999</v>
      </c>
      <c r="AA7">
        <v>4.310343647999999</v>
      </c>
      <c r="AB7">
        <v>8.0811365440000014</v>
      </c>
      <c r="AC7">
        <v>5.9383226239999995</v>
      </c>
      <c r="AD7">
        <v>11.2117433792</v>
      </c>
      <c r="AE7">
        <v>15.167135380800001</v>
      </c>
      <c r="AF7">
        <v>9.0749999999999975</v>
      </c>
      <c r="AG7">
        <v>11.992443840000002</v>
      </c>
      <c r="AH7">
        <v>28.705312479999996</v>
      </c>
      <c r="AI7">
        <v>0</v>
      </c>
      <c r="AJ7">
        <v>0</v>
      </c>
      <c r="AK7">
        <v>7.7859999999999987</v>
      </c>
      <c r="AL7">
        <v>0</v>
      </c>
      <c r="AM7">
        <v>0</v>
      </c>
      <c r="AN7">
        <v>0.87997999999999987</v>
      </c>
      <c r="AO7">
        <v>8.9297208000000001</v>
      </c>
      <c r="AP7">
        <v>3.9694090800000001</v>
      </c>
      <c r="AQ7">
        <v>19.098039999999994</v>
      </c>
      <c r="AR7">
        <v>6.7741439999999988</v>
      </c>
      <c r="AS7">
        <v>4.9524883199999996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27.953703580939965</v>
      </c>
      <c r="BB7">
        <f t="shared" si="0"/>
        <v>816.56844716720605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2.9478344351825241</v>
      </c>
      <c r="L8">
        <v>460.92864848223161</v>
      </c>
      <c r="M8">
        <v>14.10611510791367</v>
      </c>
      <c r="N8">
        <v>36.24113475177306</v>
      </c>
      <c r="O8">
        <v>0</v>
      </c>
      <c r="P8">
        <v>38.525359260479298</v>
      </c>
      <c r="Q8">
        <v>5.450486140255963</v>
      </c>
      <c r="R8">
        <v>13.15225504823151</v>
      </c>
      <c r="S8">
        <v>8.1019086687306512</v>
      </c>
      <c r="T8">
        <v>0</v>
      </c>
      <c r="U8">
        <v>53.530942714044393</v>
      </c>
      <c r="V8">
        <v>6.3603144303797476</v>
      </c>
      <c r="W8">
        <v>10.679740650063318</v>
      </c>
      <c r="X8">
        <v>43.447353757394296</v>
      </c>
      <c r="Y8">
        <v>0</v>
      </c>
      <c r="Z8">
        <v>4.0214116799999999</v>
      </c>
      <c r="AA8">
        <v>0</v>
      </c>
      <c r="AB8">
        <v>8.0811365440000014</v>
      </c>
      <c r="AC8">
        <v>5.9383226239999995</v>
      </c>
      <c r="AD8">
        <v>11.2117433792</v>
      </c>
      <c r="AE8">
        <v>15.167135380800001</v>
      </c>
      <c r="AF8">
        <v>9.0749999999999975</v>
      </c>
      <c r="AG8">
        <v>11.992443840000002</v>
      </c>
      <c r="AH8">
        <v>28.705312479999996</v>
      </c>
      <c r="AI8">
        <v>0</v>
      </c>
      <c r="AJ8">
        <v>0</v>
      </c>
      <c r="AK8">
        <v>7.7859999999999987</v>
      </c>
      <c r="AL8">
        <v>0</v>
      </c>
      <c r="AM8">
        <v>0</v>
      </c>
      <c r="AN8">
        <v>0.87997999999999987</v>
      </c>
      <c r="AO8">
        <v>8.9297208000000001</v>
      </c>
      <c r="AP8">
        <v>3.9694090800000001</v>
      </c>
      <c r="AQ8">
        <v>19.098039999999994</v>
      </c>
      <c r="AR8">
        <v>6.7741439999999988</v>
      </c>
      <c r="AS8">
        <v>4.9524883199999996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27.805820334148578</v>
      </c>
      <c r="BB8">
        <f t="shared" si="0"/>
        <v>812.24856124053133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2.9478344351825241</v>
      </c>
      <c r="L9">
        <v>460.92864848223161</v>
      </c>
      <c r="M9">
        <v>14.10611510791367</v>
      </c>
      <c r="N9">
        <v>36.24113475177306</v>
      </c>
      <c r="O9">
        <v>0</v>
      </c>
      <c r="P9">
        <v>38.525359260479298</v>
      </c>
      <c r="Q9">
        <v>5.9768270625</v>
      </c>
      <c r="R9">
        <v>13.45222496845915</v>
      </c>
      <c r="S9">
        <v>8.3764116945107414</v>
      </c>
      <c r="T9">
        <v>0</v>
      </c>
      <c r="U9">
        <v>52.98425241061269</v>
      </c>
      <c r="V9">
        <v>6.3608727758007122</v>
      </c>
      <c r="W9">
        <v>10.679740650063318</v>
      </c>
      <c r="X9">
        <v>44.393411866223609</v>
      </c>
      <c r="Y9">
        <v>0</v>
      </c>
      <c r="Z9">
        <v>2.02488</v>
      </c>
      <c r="AA9">
        <v>0</v>
      </c>
      <c r="AB9">
        <v>8.0811365440000014</v>
      </c>
      <c r="AC9">
        <v>5.9383226239999995</v>
      </c>
      <c r="AD9">
        <v>11.2117433792</v>
      </c>
      <c r="AE9">
        <v>15.167135380800001</v>
      </c>
      <c r="AF9">
        <v>9.0749999999999975</v>
      </c>
      <c r="AG9">
        <v>11.992443840000002</v>
      </c>
      <c r="AH9">
        <v>28.705312479999996</v>
      </c>
      <c r="AI9">
        <v>0</v>
      </c>
      <c r="AJ9">
        <v>0</v>
      </c>
      <c r="AK9">
        <v>7.7859999999999987</v>
      </c>
      <c r="AL9">
        <v>0</v>
      </c>
      <c r="AM9">
        <v>0</v>
      </c>
      <c r="AN9">
        <v>0.87997999999999987</v>
      </c>
      <c r="AO9">
        <v>8.9297208000000001</v>
      </c>
      <c r="AP9">
        <v>3.9694090800000001</v>
      </c>
      <c r="AQ9">
        <v>19.098039999999994</v>
      </c>
      <c r="AR9">
        <v>7.4515583999999988</v>
      </c>
      <c r="AS9">
        <v>4.9524883199999996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27.811811595225372</v>
      </c>
      <c r="BB9">
        <f t="shared" si="0"/>
        <v>812.42419271852486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2.9478344351825241</v>
      </c>
      <c r="L10">
        <v>460.92864848223161</v>
      </c>
      <c r="M10">
        <v>14.10611510791367</v>
      </c>
      <c r="N10">
        <v>36.24113475177306</v>
      </c>
      <c r="O10">
        <v>0</v>
      </c>
      <c r="P10">
        <v>38.525359260479298</v>
      </c>
      <c r="Q10">
        <v>5.9768270625</v>
      </c>
      <c r="R10">
        <v>13.45222496845915</v>
      </c>
      <c r="S10">
        <v>8.3764116945107414</v>
      </c>
      <c r="T10">
        <v>0</v>
      </c>
      <c r="U10">
        <v>52.98425241061269</v>
      </c>
      <c r="V10">
        <v>6.3608727758007122</v>
      </c>
      <c r="W10">
        <v>10.679740650063318</v>
      </c>
      <c r="X10">
        <v>44.393411866223609</v>
      </c>
      <c r="Y10">
        <v>0</v>
      </c>
      <c r="Z10">
        <v>2.02488</v>
      </c>
      <c r="AA10">
        <v>0</v>
      </c>
      <c r="AB10">
        <v>8.0811365440000014</v>
      </c>
      <c r="AC10">
        <v>5.9383226239999995</v>
      </c>
      <c r="AD10">
        <v>11.2117433792</v>
      </c>
      <c r="AE10">
        <v>15.167135380800001</v>
      </c>
      <c r="AF10">
        <v>9.0749999999999975</v>
      </c>
      <c r="AG10">
        <v>11.992443840000002</v>
      </c>
      <c r="AH10">
        <v>28.705312479999996</v>
      </c>
      <c r="AI10">
        <v>0</v>
      </c>
      <c r="AJ10">
        <v>0</v>
      </c>
      <c r="AK10">
        <v>7.7859999999999987</v>
      </c>
      <c r="AL10">
        <v>0</v>
      </c>
      <c r="AM10">
        <v>0</v>
      </c>
      <c r="AN10">
        <v>0.87997999999999987</v>
      </c>
      <c r="AO10">
        <v>8.9297208000000001</v>
      </c>
      <c r="AP10">
        <v>3.9694090800000001</v>
      </c>
      <c r="AQ10">
        <v>19.098039999999994</v>
      </c>
      <c r="AR10">
        <v>7.4515583999999988</v>
      </c>
      <c r="AS10">
        <v>4.9524883199999996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27.811811595225372</v>
      </c>
      <c r="BB10">
        <f t="shared" si="0"/>
        <v>812.42419271852486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2.9478344351825241</v>
      </c>
      <c r="L11">
        <v>460.92864848223161</v>
      </c>
      <c r="M11">
        <v>14.10611510791367</v>
      </c>
      <c r="N11">
        <v>36.24113475177306</v>
      </c>
      <c r="O11">
        <v>0</v>
      </c>
      <c r="P11">
        <v>38.525359260479298</v>
      </c>
      <c r="Q11">
        <v>6.5244514194107452</v>
      </c>
      <c r="R11">
        <v>13.451402198393952</v>
      </c>
      <c r="S11">
        <v>8.3768208801213966</v>
      </c>
      <c r="T11">
        <v>0</v>
      </c>
      <c r="U11">
        <v>52.98425241061269</v>
      </c>
      <c r="V11">
        <v>6.3608727758007122</v>
      </c>
      <c r="W11">
        <v>10.679740650063318</v>
      </c>
      <c r="X11">
        <v>44.393411866223609</v>
      </c>
      <c r="Y11">
        <v>0</v>
      </c>
      <c r="Z11">
        <v>2.02488</v>
      </c>
      <c r="AA11">
        <v>0</v>
      </c>
      <c r="AB11">
        <v>4.0078511199999998</v>
      </c>
      <c r="AC11">
        <v>2.9691613120000002</v>
      </c>
      <c r="AD11">
        <v>11.2117433792</v>
      </c>
      <c r="AE11">
        <v>15.167135380800001</v>
      </c>
      <c r="AF11">
        <v>9.0749999999999975</v>
      </c>
      <c r="AG11">
        <v>11.992443840000002</v>
      </c>
      <c r="AH11">
        <v>28.705312479999996</v>
      </c>
      <c r="AI11">
        <v>0</v>
      </c>
      <c r="AJ11">
        <v>0</v>
      </c>
      <c r="AK11">
        <v>7.7859999999999987</v>
      </c>
      <c r="AL11">
        <v>0</v>
      </c>
      <c r="AM11">
        <v>0</v>
      </c>
      <c r="AN11">
        <v>0.87997999999999987</v>
      </c>
      <c r="AO11">
        <v>8.9297208000000001</v>
      </c>
      <c r="AP11">
        <v>3.9694090800000001</v>
      </c>
      <c r="AQ11">
        <v>19.098039999999994</v>
      </c>
      <c r="AR11">
        <v>6.7741439999999988</v>
      </c>
      <c r="AS11">
        <v>4.9524883199999996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27.574396622828438</v>
      </c>
      <c r="BB11">
        <f t="shared" si="0"/>
        <v>805.4889573273781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2.9478344351825241</v>
      </c>
      <c r="L12">
        <v>460.92864848223161</v>
      </c>
      <c r="M12">
        <v>14.10611510791367</v>
      </c>
      <c r="N12">
        <v>36.24113475177306</v>
      </c>
      <c r="O12">
        <v>0</v>
      </c>
      <c r="P12">
        <v>38.525359260479298</v>
      </c>
      <c r="Q12">
        <v>6.5244514194107452</v>
      </c>
      <c r="R12">
        <v>13.451402198393952</v>
      </c>
      <c r="S12">
        <v>8.3768208801213966</v>
      </c>
      <c r="T12">
        <v>0</v>
      </c>
      <c r="U12">
        <v>52.98425241061269</v>
      </c>
      <c r="V12">
        <v>6.3608727758007122</v>
      </c>
      <c r="W12">
        <v>10.679740650063318</v>
      </c>
      <c r="X12">
        <v>44.393411866223609</v>
      </c>
      <c r="Y12">
        <v>0</v>
      </c>
      <c r="Z12">
        <v>2.01070584</v>
      </c>
      <c r="AA12">
        <v>0</v>
      </c>
      <c r="AB12">
        <v>4.0078511199999998</v>
      </c>
      <c r="AC12">
        <v>2.9691613120000002</v>
      </c>
      <c r="AD12">
        <v>11.2117433792</v>
      </c>
      <c r="AE12">
        <v>15.167135380800001</v>
      </c>
      <c r="AF12">
        <v>9.0749999999999975</v>
      </c>
      <c r="AG12">
        <v>11.992443840000002</v>
      </c>
      <c r="AH12">
        <v>28.705312479999996</v>
      </c>
      <c r="AI12">
        <v>0</v>
      </c>
      <c r="AJ12">
        <v>0</v>
      </c>
      <c r="AK12">
        <v>7.7859999999999987</v>
      </c>
      <c r="AL12">
        <v>0</v>
      </c>
      <c r="AM12">
        <v>0</v>
      </c>
      <c r="AN12">
        <v>0.87997999999999987</v>
      </c>
      <c r="AO12">
        <v>8.9297208000000001</v>
      </c>
      <c r="AP12">
        <v>3.9694090800000001</v>
      </c>
      <c r="AQ12">
        <v>19.098039999999994</v>
      </c>
      <c r="AR12">
        <v>6.7741439999999988</v>
      </c>
      <c r="AS12">
        <v>4.9524883199999996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27.573927525628434</v>
      </c>
      <c r="BB12">
        <f t="shared" si="0"/>
        <v>805.4752522645781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2.9478344351825241</v>
      </c>
      <c r="L13">
        <v>460.92864848223161</v>
      </c>
      <c r="M13">
        <v>14.10611510791367</v>
      </c>
      <c r="N13">
        <v>36.24113475177306</v>
      </c>
      <c r="O13">
        <v>0</v>
      </c>
      <c r="P13">
        <v>38.525359260479298</v>
      </c>
      <c r="Q13">
        <v>6.8862592038161319</v>
      </c>
      <c r="R13">
        <v>13.451402198393952</v>
      </c>
      <c r="S13">
        <v>8.3768208801213966</v>
      </c>
      <c r="T13">
        <v>0</v>
      </c>
      <c r="U13">
        <v>52.98425241061269</v>
      </c>
      <c r="V13">
        <v>6.3608727758007122</v>
      </c>
      <c r="W13">
        <v>10.679740650063318</v>
      </c>
      <c r="X13">
        <v>44.449880981989715</v>
      </c>
      <c r="Y13">
        <v>0</v>
      </c>
      <c r="Z13">
        <v>2.01070584</v>
      </c>
      <c r="AA13">
        <v>0</v>
      </c>
      <c r="AB13">
        <v>4.0078511199999998</v>
      </c>
      <c r="AC13">
        <v>2.9691613120000002</v>
      </c>
      <c r="AD13">
        <v>11.2117433792</v>
      </c>
      <c r="AE13">
        <v>15.167135380800001</v>
      </c>
      <c r="AF13">
        <v>9.0749999999999975</v>
      </c>
      <c r="AG13">
        <v>11.992443840000002</v>
      </c>
      <c r="AH13">
        <v>21.528984359999999</v>
      </c>
      <c r="AI13">
        <v>0</v>
      </c>
      <c r="AJ13">
        <v>0</v>
      </c>
      <c r="AK13">
        <v>7.7859999999999987</v>
      </c>
      <c r="AL13">
        <v>0</v>
      </c>
      <c r="AM13">
        <v>0</v>
      </c>
      <c r="AN13">
        <v>0.87997999999999987</v>
      </c>
      <c r="AO13">
        <v>8.9297208000000001</v>
      </c>
      <c r="AP13">
        <v>3.9694090800000001</v>
      </c>
      <c r="AQ13">
        <v>19.098039999999994</v>
      </c>
      <c r="AR13">
        <v>6.0967295999999997</v>
      </c>
      <c r="AS13">
        <v>4.9524883199999996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27.327813640851879</v>
      </c>
      <c r="BB13">
        <f t="shared" si="0"/>
        <v>798.2859005295262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2.9478344351825241</v>
      </c>
      <c r="L14">
        <v>444.26173216152387</v>
      </c>
      <c r="M14">
        <v>14.10611510791367</v>
      </c>
      <c r="N14">
        <v>36.24113475177306</v>
      </c>
      <c r="O14">
        <v>0</v>
      </c>
      <c r="P14">
        <v>38.525359260479298</v>
      </c>
      <c r="Q14">
        <v>6.8862592038161319</v>
      </c>
      <c r="R14">
        <v>13.451402198393952</v>
      </c>
      <c r="S14">
        <v>8.3768208801213966</v>
      </c>
      <c r="T14">
        <v>0</v>
      </c>
      <c r="U14">
        <v>52.98425241061269</v>
      </c>
      <c r="V14">
        <v>6.3608727758007122</v>
      </c>
      <c r="W14">
        <v>10.679740650063318</v>
      </c>
      <c r="X14">
        <v>44.449880981989715</v>
      </c>
      <c r="Y14">
        <v>0</v>
      </c>
      <c r="Z14">
        <v>2.01070584</v>
      </c>
      <c r="AA14">
        <v>0</v>
      </c>
      <c r="AB14">
        <v>4.0078511199999998</v>
      </c>
      <c r="AC14">
        <v>2.9691613120000002</v>
      </c>
      <c r="AD14">
        <v>11.2117433792</v>
      </c>
      <c r="AE14">
        <v>15.167135380800001</v>
      </c>
      <c r="AF14">
        <v>9.0749999999999975</v>
      </c>
      <c r="AG14">
        <v>11.992443840000002</v>
      </c>
      <c r="AH14">
        <v>21.528984359999999</v>
      </c>
      <c r="AI14">
        <v>0</v>
      </c>
      <c r="AJ14">
        <v>0</v>
      </c>
      <c r="AK14">
        <v>7.7859999999999987</v>
      </c>
      <c r="AL14">
        <v>0</v>
      </c>
      <c r="AM14">
        <v>0</v>
      </c>
      <c r="AN14">
        <v>0.87997999999999987</v>
      </c>
      <c r="AO14">
        <v>8.9297208000000001</v>
      </c>
      <c r="AP14">
        <v>3.9694090800000001</v>
      </c>
      <c r="AQ14">
        <v>19.098039999999994</v>
      </c>
      <c r="AR14">
        <v>6.0967295999999997</v>
      </c>
      <c r="AS14">
        <v>4.9524883199999996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26.776138543308356</v>
      </c>
      <c r="BB14">
        <f t="shared" si="0"/>
        <v>782.17065930636215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2.9478344351825241</v>
      </c>
      <c r="L15">
        <v>434.94023878950276</v>
      </c>
      <c r="M15">
        <v>14.10611510791367</v>
      </c>
      <c r="N15">
        <v>36.24113475177306</v>
      </c>
      <c r="O15">
        <v>0</v>
      </c>
      <c r="P15">
        <v>38.525359260479298</v>
      </c>
      <c r="Q15">
        <v>6.8862592038161319</v>
      </c>
      <c r="R15">
        <v>13.451402198393952</v>
      </c>
      <c r="S15">
        <v>8.3768208801213966</v>
      </c>
      <c r="T15">
        <v>0</v>
      </c>
      <c r="U15">
        <v>52.98425241061269</v>
      </c>
      <c r="V15">
        <v>6.3608727758007122</v>
      </c>
      <c r="W15">
        <v>10.679740650063318</v>
      </c>
      <c r="X15">
        <v>44.449880981989715</v>
      </c>
      <c r="Y15">
        <v>0</v>
      </c>
      <c r="Z15">
        <v>2.01070584</v>
      </c>
      <c r="AA15">
        <v>0</v>
      </c>
      <c r="AB15">
        <v>4.0078511199999998</v>
      </c>
      <c r="AC15">
        <v>2.9691613120000002</v>
      </c>
      <c r="AD15">
        <v>11.2117433792</v>
      </c>
      <c r="AE15">
        <v>15.167135380800001</v>
      </c>
      <c r="AF15">
        <v>9.0749999999999975</v>
      </c>
      <c r="AG15">
        <v>11.992443840000002</v>
      </c>
      <c r="AH15">
        <v>21.528984359999999</v>
      </c>
      <c r="AI15">
        <v>0</v>
      </c>
      <c r="AJ15">
        <v>0</v>
      </c>
      <c r="AK15">
        <v>7.7859999999999987</v>
      </c>
      <c r="AL15">
        <v>0</v>
      </c>
      <c r="AM15">
        <v>0</v>
      </c>
      <c r="AN15">
        <v>0.87997999999999987</v>
      </c>
      <c r="AO15">
        <v>8.9297208000000001</v>
      </c>
      <c r="AP15">
        <v>3.5370971999999994</v>
      </c>
      <c r="AQ15">
        <v>19.098039999999994</v>
      </c>
      <c r="AR15">
        <v>7.4515583999999988</v>
      </c>
      <c r="AS15">
        <v>4.9524883199999996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26.498132609894562</v>
      </c>
      <c r="BB15">
        <f t="shared" si="0"/>
        <v>774.04968878775469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2.9478344351825241</v>
      </c>
      <c r="L16">
        <v>420.18047923128381</v>
      </c>
      <c r="M16">
        <v>14.10611510791367</v>
      </c>
      <c r="N16">
        <v>36.24113475177306</v>
      </c>
      <c r="O16">
        <v>0</v>
      </c>
      <c r="P16">
        <v>38.525359260479298</v>
      </c>
      <c r="Q16">
        <v>6.8862592038161319</v>
      </c>
      <c r="R16">
        <v>13.451402198393952</v>
      </c>
      <c r="S16">
        <v>8.3768208801213966</v>
      </c>
      <c r="T16">
        <v>0</v>
      </c>
      <c r="U16">
        <v>52.98425241061269</v>
      </c>
      <c r="V16">
        <v>6.3608727758007122</v>
      </c>
      <c r="W16">
        <v>10.679740650063318</v>
      </c>
      <c r="X16">
        <v>44.449880981989715</v>
      </c>
      <c r="Y16">
        <v>0</v>
      </c>
      <c r="Z16">
        <v>2.01070584</v>
      </c>
      <c r="AA16">
        <v>0</v>
      </c>
      <c r="AB16">
        <v>4.0078511199999998</v>
      </c>
      <c r="AC16">
        <v>2.9691613120000002</v>
      </c>
      <c r="AD16">
        <v>11.2117433792</v>
      </c>
      <c r="AE16">
        <v>15.167135380800001</v>
      </c>
      <c r="AF16">
        <v>9.0749999999999975</v>
      </c>
      <c r="AG16">
        <v>11.992443840000002</v>
      </c>
      <c r="AH16">
        <v>21.528984359999999</v>
      </c>
      <c r="AI16">
        <v>0</v>
      </c>
      <c r="AJ16">
        <v>0</v>
      </c>
      <c r="AK16">
        <v>7.7859999999999987</v>
      </c>
      <c r="AL16">
        <v>0</v>
      </c>
      <c r="AM16">
        <v>0</v>
      </c>
      <c r="AN16">
        <v>0.87997999999999987</v>
      </c>
      <c r="AO16">
        <v>8.9297208000000001</v>
      </c>
      <c r="AP16">
        <v>3.5370971999999994</v>
      </c>
      <c r="AQ16">
        <v>19.098039999999994</v>
      </c>
      <c r="AR16">
        <v>7.4515583999999988</v>
      </c>
      <c r="AS16">
        <v>4.9524883199999996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26.009584568517404</v>
      </c>
      <c r="BB16">
        <f t="shared" si="0"/>
        <v>759.77847727091284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2.9478344351825241</v>
      </c>
      <c r="L17">
        <v>406.3005709879759</v>
      </c>
      <c r="M17">
        <v>14.10611510791367</v>
      </c>
      <c r="N17">
        <v>36.24113475177306</v>
      </c>
      <c r="O17">
        <v>0</v>
      </c>
      <c r="P17">
        <v>38.525359260479298</v>
      </c>
      <c r="Q17">
        <v>6.8862592038161319</v>
      </c>
      <c r="R17">
        <v>13.451402198393952</v>
      </c>
      <c r="S17">
        <v>8.3768208801213966</v>
      </c>
      <c r="T17">
        <v>0</v>
      </c>
      <c r="U17">
        <v>52.98425241061269</v>
      </c>
      <c r="V17">
        <v>6.3617514970059883</v>
      </c>
      <c r="W17">
        <v>10.680995643564355</v>
      </c>
      <c r="X17">
        <v>43.996276780498754</v>
      </c>
      <c r="Y17">
        <v>0</v>
      </c>
      <c r="Z17">
        <v>2.01070584</v>
      </c>
      <c r="AA17">
        <v>0</v>
      </c>
      <c r="AB17">
        <v>4.0078511199999998</v>
      </c>
      <c r="AC17">
        <v>2.9691613120000002</v>
      </c>
      <c r="AD17">
        <v>11.2117433792</v>
      </c>
      <c r="AE17">
        <v>15.167135380800001</v>
      </c>
      <c r="AF17">
        <v>9.0749999999999975</v>
      </c>
      <c r="AG17">
        <v>11.992443840000002</v>
      </c>
      <c r="AH17">
        <v>21.528984359999999</v>
      </c>
      <c r="AI17">
        <v>0</v>
      </c>
      <c r="AJ17">
        <v>0</v>
      </c>
      <c r="AK17">
        <v>7.7859999999999987</v>
      </c>
      <c r="AL17">
        <v>0</v>
      </c>
      <c r="AM17">
        <v>0</v>
      </c>
      <c r="AN17">
        <v>0.87997999999999987</v>
      </c>
      <c r="AO17">
        <v>8.9297208000000001</v>
      </c>
      <c r="AP17">
        <v>3.5370971999999994</v>
      </c>
      <c r="AQ17">
        <v>19.098039999999994</v>
      </c>
      <c r="AR17">
        <v>6.0967295999999997</v>
      </c>
      <c r="AS17">
        <v>4.9524883199999996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25.490370752469943</v>
      </c>
      <c r="BB17">
        <f t="shared" si="0"/>
        <v>744.61148355686782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2.9478344351825241</v>
      </c>
      <c r="L18">
        <v>396.38087692438546</v>
      </c>
      <c r="M18">
        <v>14.10611510791367</v>
      </c>
      <c r="N18">
        <v>36.24113475177306</v>
      </c>
      <c r="O18">
        <v>0</v>
      </c>
      <c r="P18">
        <v>38.525359260479298</v>
      </c>
      <c r="Q18">
        <v>6.8862592038161319</v>
      </c>
      <c r="R18">
        <v>13.451402198393952</v>
      </c>
      <c r="S18">
        <v>8.3768208801213966</v>
      </c>
      <c r="T18">
        <v>0</v>
      </c>
      <c r="U18">
        <v>52.98425241061269</v>
      </c>
      <c r="V18">
        <v>6.3617514970059883</v>
      </c>
      <c r="W18">
        <v>10.680995643564355</v>
      </c>
      <c r="X18">
        <v>43.996276780498754</v>
      </c>
      <c r="Y18">
        <v>0</v>
      </c>
      <c r="Z18">
        <v>2.01070584</v>
      </c>
      <c r="AA18">
        <v>0</v>
      </c>
      <c r="AB18">
        <v>4.0078511199999998</v>
      </c>
      <c r="AC18">
        <v>2.9691613120000002</v>
      </c>
      <c r="AD18">
        <v>11.2117433792</v>
      </c>
      <c r="AE18">
        <v>15.167135380800001</v>
      </c>
      <c r="AF18">
        <v>9.0749999999999975</v>
      </c>
      <c r="AG18">
        <v>11.992443840000002</v>
      </c>
      <c r="AH18">
        <v>21.528984359999999</v>
      </c>
      <c r="AI18">
        <v>0</v>
      </c>
      <c r="AJ18">
        <v>0</v>
      </c>
      <c r="AK18">
        <v>7.7859999999999987</v>
      </c>
      <c r="AL18">
        <v>0</v>
      </c>
      <c r="AM18">
        <v>0</v>
      </c>
      <c r="AN18">
        <v>0.87997999999999987</v>
      </c>
      <c r="AO18">
        <v>8.9297208000000001</v>
      </c>
      <c r="AP18">
        <v>3.5370971999999994</v>
      </c>
      <c r="AQ18">
        <v>19.098039999999994</v>
      </c>
      <c r="AR18">
        <v>6.0967295999999997</v>
      </c>
      <c r="AS18">
        <v>4.9524883199999996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25.162028878965117</v>
      </c>
      <c r="BB18">
        <f t="shared" si="0"/>
        <v>735.02013136678238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2.9478344351825241</v>
      </c>
      <c r="L19">
        <v>383.22173878835559</v>
      </c>
      <c r="M19">
        <v>14.10611510791367</v>
      </c>
      <c r="N19">
        <v>36.24113475177306</v>
      </c>
      <c r="O19">
        <v>0</v>
      </c>
      <c r="P19">
        <v>38.525359260479298</v>
      </c>
      <c r="Q19">
        <v>6.6937936950146621</v>
      </c>
      <c r="R19">
        <v>13.006868523510034</v>
      </c>
      <c r="S19">
        <v>8.0986177033492837</v>
      </c>
      <c r="T19">
        <v>0</v>
      </c>
      <c r="U19">
        <v>52.98425241061269</v>
      </c>
      <c r="V19">
        <v>6.3617514970059883</v>
      </c>
      <c r="W19">
        <v>10.679514882333445</v>
      </c>
      <c r="X19">
        <v>43.996276780498754</v>
      </c>
      <c r="Y19">
        <v>0</v>
      </c>
      <c r="Z19">
        <v>2.01070584</v>
      </c>
      <c r="AA19">
        <v>0</v>
      </c>
      <c r="AB19">
        <v>4.0078511199999998</v>
      </c>
      <c r="AC19">
        <v>2.9691613120000002</v>
      </c>
      <c r="AD19">
        <v>11.2117433792</v>
      </c>
      <c r="AE19">
        <v>15.167135380800001</v>
      </c>
      <c r="AF19">
        <v>9.0749999999999975</v>
      </c>
      <c r="AG19">
        <v>11.992443840000002</v>
      </c>
      <c r="AH19">
        <v>21.528984359999999</v>
      </c>
      <c r="AI19">
        <v>0</v>
      </c>
      <c r="AJ19">
        <v>0</v>
      </c>
      <c r="AK19">
        <v>7.7859999999999987</v>
      </c>
      <c r="AL19">
        <v>0</v>
      </c>
      <c r="AM19">
        <v>0</v>
      </c>
      <c r="AN19">
        <v>0.87997999999999987</v>
      </c>
      <c r="AO19">
        <v>8.9297208000000001</v>
      </c>
      <c r="AP19">
        <v>3.5370971999999994</v>
      </c>
      <c r="AQ19">
        <v>19.098039999999994</v>
      </c>
      <c r="AR19">
        <v>6.0967295999999997</v>
      </c>
      <c r="AS19">
        <v>4.9524883199999996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24.69611932997605</v>
      </c>
      <c r="BB19">
        <f t="shared" si="0"/>
        <v>721.41021965805328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2.9478344351825241</v>
      </c>
      <c r="L20">
        <v>371.01091934941104</v>
      </c>
      <c r="M20">
        <v>14.10611510791367</v>
      </c>
      <c r="N20">
        <v>36.24113475177306</v>
      </c>
      <c r="O20">
        <v>0</v>
      </c>
      <c r="P20">
        <v>38.525359260479298</v>
      </c>
      <c r="Q20">
        <v>6.6937936950146621</v>
      </c>
      <c r="R20">
        <v>13.006868523510034</v>
      </c>
      <c r="S20">
        <v>8.0986177033492837</v>
      </c>
      <c r="T20">
        <v>0</v>
      </c>
      <c r="U20">
        <v>52.98425241061269</v>
      </c>
      <c r="V20">
        <v>6.3617514970059883</v>
      </c>
      <c r="W20">
        <v>10.679514882333445</v>
      </c>
      <c r="X20">
        <v>43.996276780498754</v>
      </c>
      <c r="Y20">
        <v>0</v>
      </c>
      <c r="Z20">
        <v>2.01070584</v>
      </c>
      <c r="AA20">
        <v>0</v>
      </c>
      <c r="AB20">
        <v>4.0078511199999998</v>
      </c>
      <c r="AC20">
        <v>2.9691613120000002</v>
      </c>
      <c r="AD20">
        <v>11.2117433792</v>
      </c>
      <c r="AE20">
        <v>15.167135380800001</v>
      </c>
      <c r="AF20">
        <v>9.0749999999999975</v>
      </c>
      <c r="AG20">
        <v>11.992443840000002</v>
      </c>
      <c r="AH20">
        <v>21.528984359999999</v>
      </c>
      <c r="AI20">
        <v>0</v>
      </c>
      <c r="AJ20">
        <v>0</v>
      </c>
      <c r="AK20">
        <v>7.7859999999999987</v>
      </c>
      <c r="AL20">
        <v>0</v>
      </c>
      <c r="AM20">
        <v>0</v>
      </c>
      <c r="AN20">
        <v>0.87997999999999987</v>
      </c>
      <c r="AO20">
        <v>8.9297208000000001</v>
      </c>
      <c r="AP20">
        <v>3.5370971999999994</v>
      </c>
      <c r="AQ20">
        <v>19.098039999999994</v>
      </c>
      <c r="AR20">
        <v>6.0967295999999997</v>
      </c>
      <c r="AS20">
        <v>4.9524883199999996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24.29194120654693</v>
      </c>
      <c r="BB20">
        <f t="shared" si="0"/>
        <v>709.60357834253784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2.9478344351825241</v>
      </c>
      <c r="L21">
        <v>361.32076447133227</v>
      </c>
      <c r="M21">
        <v>14.10611510791367</v>
      </c>
      <c r="N21">
        <v>36.24113475177306</v>
      </c>
      <c r="O21">
        <v>0</v>
      </c>
      <c r="P21">
        <v>38.525359260479298</v>
      </c>
      <c r="Q21">
        <v>6.6937936950146621</v>
      </c>
      <c r="R21">
        <v>13.006868523510034</v>
      </c>
      <c r="S21">
        <v>8.0986177033492837</v>
      </c>
      <c r="T21">
        <v>0</v>
      </c>
      <c r="U21">
        <v>52.98425241061269</v>
      </c>
      <c r="V21">
        <v>6.3617514970059883</v>
      </c>
      <c r="W21">
        <v>10.679514882333445</v>
      </c>
      <c r="X21">
        <v>43.996276780498754</v>
      </c>
      <c r="Y21">
        <v>0</v>
      </c>
      <c r="Z21">
        <v>2.01070584</v>
      </c>
      <c r="AA21">
        <v>0</v>
      </c>
      <c r="AB21">
        <v>4.0078511199999998</v>
      </c>
      <c r="AC21">
        <v>2.9691613120000002</v>
      </c>
      <c r="AD21">
        <v>11.2117433792</v>
      </c>
      <c r="AE21">
        <v>15.167135380800001</v>
      </c>
      <c r="AF21">
        <v>9.0749999999999975</v>
      </c>
      <c r="AG21">
        <v>11.992443840000002</v>
      </c>
      <c r="AH21">
        <v>21.528984359999999</v>
      </c>
      <c r="AI21">
        <v>0</v>
      </c>
      <c r="AJ21">
        <v>0</v>
      </c>
      <c r="AK21">
        <v>7.7859999999999987</v>
      </c>
      <c r="AL21">
        <v>0</v>
      </c>
      <c r="AM21">
        <v>0</v>
      </c>
      <c r="AN21">
        <v>0.87997999999999987</v>
      </c>
      <c r="AO21">
        <v>8.9297208000000001</v>
      </c>
      <c r="AP21">
        <v>3.5370971999999994</v>
      </c>
      <c r="AQ21">
        <v>19.098039999999994</v>
      </c>
      <c r="AR21">
        <v>6.0967295999999997</v>
      </c>
      <c r="AS21">
        <v>4.9524883199999996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23.971197080082554</v>
      </c>
      <c r="BB21">
        <f t="shared" si="0"/>
        <v>700.23416759092333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2.9478344351825241</v>
      </c>
      <c r="L22">
        <v>353.97007128380744</v>
      </c>
      <c r="M22">
        <v>14.10611510791367</v>
      </c>
      <c r="N22">
        <v>36.24113475177306</v>
      </c>
      <c r="O22">
        <v>0</v>
      </c>
      <c r="P22">
        <v>38.525359260479298</v>
      </c>
      <c r="Q22">
        <v>6.6937936950146621</v>
      </c>
      <c r="R22">
        <v>13.006868523510034</v>
      </c>
      <c r="S22">
        <v>8.0986177033492837</v>
      </c>
      <c r="T22">
        <v>0</v>
      </c>
      <c r="U22">
        <v>52.98425241061269</v>
      </c>
      <c r="V22">
        <v>6.3617514970059883</v>
      </c>
      <c r="W22">
        <v>10.679514882333445</v>
      </c>
      <c r="X22">
        <v>43.996276780498754</v>
      </c>
      <c r="Y22">
        <v>0</v>
      </c>
      <c r="Z22">
        <v>2.01070584</v>
      </c>
      <c r="AA22">
        <v>0</v>
      </c>
      <c r="AB22">
        <v>4.0078511199999998</v>
      </c>
      <c r="AC22">
        <v>2.9691613120000002</v>
      </c>
      <c r="AD22">
        <v>11.2117433792</v>
      </c>
      <c r="AE22">
        <v>15.167135380800001</v>
      </c>
      <c r="AF22">
        <v>9.0749999999999975</v>
      </c>
      <c r="AG22">
        <v>11.992443840000002</v>
      </c>
      <c r="AH22">
        <v>21.528984359999999</v>
      </c>
      <c r="AI22">
        <v>0</v>
      </c>
      <c r="AJ22">
        <v>0</v>
      </c>
      <c r="AK22">
        <v>7.7859999999999987</v>
      </c>
      <c r="AL22">
        <v>0</v>
      </c>
      <c r="AM22">
        <v>0</v>
      </c>
      <c r="AN22">
        <v>0.87997999999999987</v>
      </c>
      <c r="AO22">
        <v>8.9297208000000001</v>
      </c>
      <c r="AP22">
        <v>3.5370971999999994</v>
      </c>
      <c r="AQ22">
        <v>19.098039999999994</v>
      </c>
      <c r="AR22">
        <v>6.0967295999999997</v>
      </c>
      <c r="AS22">
        <v>4.9524883199999996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23.727889135575587</v>
      </c>
      <c r="BB22">
        <f t="shared" si="0"/>
        <v>693.12678234790553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2.9478344351825241</v>
      </c>
      <c r="L23">
        <v>343.39000525009538</v>
      </c>
      <c r="M23">
        <v>14.10611510791367</v>
      </c>
      <c r="N23">
        <v>36.24113475177306</v>
      </c>
      <c r="O23">
        <v>0</v>
      </c>
      <c r="P23">
        <v>38.525359260479298</v>
      </c>
      <c r="Q23">
        <v>6.693949739212897</v>
      </c>
      <c r="R23">
        <v>13.006523365853656</v>
      </c>
      <c r="S23">
        <v>8.0969625000000001</v>
      </c>
      <c r="T23">
        <v>0</v>
      </c>
      <c r="U23">
        <v>52.98425241061269</v>
      </c>
      <c r="V23">
        <v>6.3617514970059883</v>
      </c>
      <c r="W23">
        <v>10.679645641711229</v>
      </c>
      <c r="X23">
        <v>44.002366303188886</v>
      </c>
      <c r="Y23">
        <v>0</v>
      </c>
      <c r="Z23">
        <v>2.01070584</v>
      </c>
      <c r="AA23">
        <v>0</v>
      </c>
      <c r="AB23">
        <v>8.0811365440000014</v>
      </c>
      <c r="AC23">
        <v>5.9441831176000006</v>
      </c>
      <c r="AD23">
        <v>11.2117433792</v>
      </c>
      <c r="AE23">
        <v>15.167135380800001</v>
      </c>
      <c r="AF23">
        <v>9.0749999999999975</v>
      </c>
      <c r="AG23">
        <v>11.992443840000002</v>
      </c>
      <c r="AH23">
        <v>21.528984359999999</v>
      </c>
      <c r="AI23">
        <v>0</v>
      </c>
      <c r="AJ23">
        <v>0</v>
      </c>
      <c r="AK23">
        <v>7.7859999999999987</v>
      </c>
      <c r="AL23">
        <v>0</v>
      </c>
      <c r="AM23">
        <v>0</v>
      </c>
      <c r="AN23">
        <v>0.87997999999999987</v>
      </c>
      <c r="AO23">
        <v>8.9297208000000001</v>
      </c>
      <c r="AP23">
        <v>3.5370971999999994</v>
      </c>
      <c r="AQ23">
        <v>19.098039999999994</v>
      </c>
      <c r="AR23">
        <v>16.257945599999999</v>
      </c>
      <c r="AS23">
        <v>9.9875181120000018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24.114128173633091</v>
      </c>
      <c r="BB23">
        <f t="shared" si="0"/>
        <v>704.40940626299619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2.9476695962542214</v>
      </c>
      <c r="L24">
        <v>460.92690933463763</v>
      </c>
      <c r="M24">
        <v>14.10611510791367</v>
      </c>
      <c r="N24">
        <v>36.24113475177306</v>
      </c>
      <c r="O24">
        <v>0</v>
      </c>
      <c r="P24">
        <v>38.525359260479298</v>
      </c>
      <c r="Q24">
        <v>6.693949739212897</v>
      </c>
      <c r="R24">
        <v>13.006523365853656</v>
      </c>
      <c r="S24">
        <v>8.0969625000000001</v>
      </c>
      <c r="T24">
        <v>0</v>
      </c>
      <c r="U24">
        <v>52.98425241061269</v>
      </c>
      <c r="V24">
        <v>6.3617514970059883</v>
      </c>
      <c r="W24">
        <v>10.679645641711229</v>
      </c>
      <c r="X24">
        <v>44.002366303188886</v>
      </c>
      <c r="Y24">
        <v>0</v>
      </c>
      <c r="Z24">
        <v>2.01070584</v>
      </c>
      <c r="AA24">
        <v>0</v>
      </c>
      <c r="AB24">
        <v>8.0811365440000014</v>
      </c>
      <c r="AC24">
        <v>5.9441831176000006</v>
      </c>
      <c r="AD24">
        <v>11.2117433792</v>
      </c>
      <c r="AE24">
        <v>15.167135380800001</v>
      </c>
      <c r="AF24">
        <v>9.0749999999999975</v>
      </c>
      <c r="AG24">
        <v>11.992443840000002</v>
      </c>
      <c r="AH24">
        <v>21.528984359999999</v>
      </c>
      <c r="AI24">
        <v>0.97639100000000001</v>
      </c>
      <c r="AJ24">
        <v>0</v>
      </c>
      <c r="AK24">
        <v>7.7859999999999987</v>
      </c>
      <c r="AL24">
        <v>0</v>
      </c>
      <c r="AM24">
        <v>0</v>
      </c>
      <c r="AN24">
        <v>0.87997999999999987</v>
      </c>
      <c r="AO24">
        <v>8.9297208000000001</v>
      </c>
      <c r="AP24">
        <v>3.5370971999999994</v>
      </c>
      <c r="AQ24">
        <v>19.098039999999994</v>
      </c>
      <c r="AR24">
        <v>16.257945599999999</v>
      </c>
      <c r="AS24">
        <v>9.9875181120000018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28.036913023597315</v>
      </c>
      <c r="BB24">
        <f t="shared" si="0"/>
        <v>818.99975165864589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2.9475586127750097</v>
      </c>
      <c r="L25">
        <v>460.93004572722219</v>
      </c>
      <c r="M25">
        <v>14.10611510791367</v>
      </c>
      <c r="N25">
        <v>36.24113475177306</v>
      </c>
      <c r="O25">
        <v>0</v>
      </c>
      <c r="P25">
        <v>38.525359260479298</v>
      </c>
      <c r="Q25">
        <v>6.693949739212897</v>
      </c>
      <c r="R25">
        <v>13.006523365853656</v>
      </c>
      <c r="S25">
        <v>8.0969625000000001</v>
      </c>
      <c r="T25">
        <v>0</v>
      </c>
      <c r="U25">
        <v>53.530942714044393</v>
      </c>
      <c r="V25">
        <v>6.3617514970059883</v>
      </c>
      <c r="W25">
        <v>10.679645641711229</v>
      </c>
      <c r="X25">
        <v>44.002366303188886</v>
      </c>
      <c r="Y25">
        <v>0</v>
      </c>
      <c r="Z25">
        <v>2.01070584</v>
      </c>
      <c r="AA25">
        <v>0</v>
      </c>
      <c r="AB25">
        <v>8.0811365440000014</v>
      </c>
      <c r="AC25">
        <v>5.9441831176000006</v>
      </c>
      <c r="AD25">
        <v>11.2117433792</v>
      </c>
      <c r="AE25">
        <v>15.167135380800001</v>
      </c>
      <c r="AF25">
        <v>9.0749999999999975</v>
      </c>
      <c r="AG25">
        <v>11.992443840000002</v>
      </c>
      <c r="AH25">
        <v>28.705312479999996</v>
      </c>
      <c r="AI25">
        <v>1.1716691999999997</v>
      </c>
      <c r="AJ25">
        <v>0</v>
      </c>
      <c r="AK25">
        <v>7.7859999999999987</v>
      </c>
      <c r="AL25">
        <v>0</v>
      </c>
      <c r="AM25">
        <v>0</v>
      </c>
      <c r="AN25">
        <v>0.87997999999999987</v>
      </c>
      <c r="AO25">
        <v>8.9297208000000001</v>
      </c>
      <c r="AP25">
        <v>3.5370971999999994</v>
      </c>
      <c r="AQ25">
        <v>19.098039999999994</v>
      </c>
      <c r="AR25">
        <v>6.0967295999999997</v>
      </c>
      <c r="AS25">
        <v>9.9875181120000018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27.962772488186801</v>
      </c>
      <c r="BB25">
        <f t="shared" si="0"/>
        <v>816.83399822659339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2.9475586127750097</v>
      </c>
      <c r="L26">
        <v>460.93004572722219</v>
      </c>
      <c r="M26">
        <v>14.10611510791367</v>
      </c>
      <c r="N26">
        <v>36.24113475177306</v>
      </c>
      <c r="O26">
        <v>0</v>
      </c>
      <c r="P26">
        <v>38.525359260479298</v>
      </c>
      <c r="Q26">
        <v>6.693949739212897</v>
      </c>
      <c r="R26">
        <v>13.006523365853656</v>
      </c>
      <c r="S26">
        <v>8.0969625000000001</v>
      </c>
      <c r="T26">
        <v>0</v>
      </c>
      <c r="U26">
        <v>53.530942714044393</v>
      </c>
      <c r="V26">
        <v>6.3617514970059883</v>
      </c>
      <c r="W26">
        <v>10.679645641711229</v>
      </c>
      <c r="X26">
        <v>44.002366303188886</v>
      </c>
      <c r="Y26">
        <v>0</v>
      </c>
      <c r="Z26">
        <v>2.01070584</v>
      </c>
      <c r="AA26">
        <v>4.2899844000000007</v>
      </c>
      <c r="AB26">
        <v>8.0811365440000014</v>
      </c>
      <c r="AC26">
        <v>5.9441831176000006</v>
      </c>
      <c r="AD26">
        <v>11.2117433792</v>
      </c>
      <c r="AE26">
        <v>15.167135380800001</v>
      </c>
      <c r="AF26">
        <v>9.0749999999999975</v>
      </c>
      <c r="AG26">
        <v>11.992443840000002</v>
      </c>
      <c r="AH26">
        <v>28.705312479999996</v>
      </c>
      <c r="AI26">
        <v>2.3433383999999995</v>
      </c>
      <c r="AJ26">
        <v>0</v>
      </c>
      <c r="AK26">
        <v>7.7859999999999987</v>
      </c>
      <c r="AL26">
        <v>0</v>
      </c>
      <c r="AM26">
        <v>0</v>
      </c>
      <c r="AN26">
        <v>0.87997999999999987</v>
      </c>
      <c r="AO26">
        <v>8.9297208000000001</v>
      </c>
      <c r="AP26">
        <v>3.5370971999999994</v>
      </c>
      <c r="AQ26">
        <v>19.098039999999994</v>
      </c>
      <c r="AR26">
        <v>6.0967295999999997</v>
      </c>
      <c r="AS26">
        <v>4.9524883199999996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27.976893571786803</v>
      </c>
      <c r="BB26">
        <f t="shared" si="0"/>
        <v>817.24650095099344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2.9475586127750097</v>
      </c>
      <c r="L27">
        <v>460.93004572722219</v>
      </c>
      <c r="M27">
        <v>14.10611510791367</v>
      </c>
      <c r="N27">
        <v>36.24113475177306</v>
      </c>
      <c r="O27">
        <v>0</v>
      </c>
      <c r="P27">
        <v>38.525359260479298</v>
      </c>
      <c r="Q27">
        <v>6.693949739212897</v>
      </c>
      <c r="R27">
        <v>13.006523365853656</v>
      </c>
      <c r="S27">
        <v>8.0969625000000001</v>
      </c>
      <c r="T27">
        <v>0</v>
      </c>
      <c r="U27">
        <v>53.530942714044393</v>
      </c>
      <c r="V27">
        <v>6.3617514970059883</v>
      </c>
      <c r="W27">
        <v>10.679645641711229</v>
      </c>
      <c r="X27">
        <v>44.002366303188886</v>
      </c>
      <c r="Y27">
        <v>0</v>
      </c>
      <c r="Z27">
        <v>2.01070584</v>
      </c>
      <c r="AA27">
        <v>4.2899844000000007</v>
      </c>
      <c r="AB27">
        <v>8.0157022399999995</v>
      </c>
      <c r="AC27">
        <v>5.9441831176000006</v>
      </c>
      <c r="AD27">
        <v>11.2117433792</v>
      </c>
      <c r="AE27">
        <v>15.167135380800001</v>
      </c>
      <c r="AF27">
        <v>9.0749999999999975</v>
      </c>
      <c r="AG27">
        <v>11.992443840000002</v>
      </c>
      <c r="AH27">
        <v>35.881640599999997</v>
      </c>
      <c r="AI27">
        <v>3.9055640000000005</v>
      </c>
      <c r="AJ27">
        <v>0</v>
      </c>
      <c r="AK27">
        <v>7.7859999999999987</v>
      </c>
      <c r="AL27">
        <v>0</v>
      </c>
      <c r="AM27">
        <v>0</v>
      </c>
      <c r="AN27">
        <v>0.87997999999999987</v>
      </c>
      <c r="AO27">
        <v>8.9297208000000001</v>
      </c>
      <c r="AP27">
        <v>3.5370971999999994</v>
      </c>
      <c r="AQ27">
        <v>19.098039999999994</v>
      </c>
      <c r="AR27">
        <v>6.0967295999999997</v>
      </c>
      <c r="AS27">
        <v>4.9524883199999996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28.263973694986802</v>
      </c>
      <c r="BB27">
        <f t="shared" si="0"/>
        <v>825.63254024379353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2.9475586127750097</v>
      </c>
      <c r="L28">
        <v>460.93004572722219</v>
      </c>
      <c r="M28">
        <v>14.10611510791367</v>
      </c>
      <c r="N28">
        <v>36.24113475177306</v>
      </c>
      <c r="O28">
        <v>0</v>
      </c>
      <c r="P28">
        <v>38.525359260479298</v>
      </c>
      <c r="Q28">
        <v>6.693949739212897</v>
      </c>
      <c r="R28">
        <v>13.006523365853656</v>
      </c>
      <c r="S28">
        <v>8.0969625000000001</v>
      </c>
      <c r="T28">
        <v>0</v>
      </c>
      <c r="U28">
        <v>53.530942714044393</v>
      </c>
      <c r="V28">
        <v>6.3617514970059883</v>
      </c>
      <c r="W28">
        <v>10.679645641711229</v>
      </c>
      <c r="X28">
        <v>44.002366303188886</v>
      </c>
      <c r="Y28">
        <v>0</v>
      </c>
      <c r="Z28">
        <v>2.01070584</v>
      </c>
      <c r="AA28">
        <v>4.2899844000000007</v>
      </c>
      <c r="AB28">
        <v>8.0157022399999995</v>
      </c>
      <c r="AC28">
        <v>5.9441831176000006</v>
      </c>
      <c r="AD28">
        <v>11.2117433792</v>
      </c>
      <c r="AE28">
        <v>15.167135380800001</v>
      </c>
      <c r="AF28">
        <v>9.0749999999999975</v>
      </c>
      <c r="AG28">
        <v>11.992443840000002</v>
      </c>
      <c r="AH28">
        <v>35.881640599999997</v>
      </c>
      <c r="AI28">
        <v>19.9183764</v>
      </c>
      <c r="AJ28">
        <v>0</v>
      </c>
      <c r="AK28">
        <v>7.7859999999999987</v>
      </c>
      <c r="AL28">
        <v>0</v>
      </c>
      <c r="AM28">
        <v>0</v>
      </c>
      <c r="AN28">
        <v>0.87997999999999987</v>
      </c>
      <c r="AO28">
        <v>8.9297208000000001</v>
      </c>
      <c r="AP28">
        <v>3.5370971999999994</v>
      </c>
      <c r="AQ28">
        <v>19.098039999999994</v>
      </c>
      <c r="AR28">
        <v>6.0967295999999997</v>
      </c>
      <c r="AS28">
        <v>4.9524883199999996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28.7939976933868</v>
      </c>
      <c r="BB28">
        <f t="shared" si="0"/>
        <v>841.11532864539356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2.9475586127750097</v>
      </c>
      <c r="L29">
        <v>460.93004572722219</v>
      </c>
      <c r="M29">
        <v>14.10611510791367</v>
      </c>
      <c r="N29">
        <v>36.24113475177306</v>
      </c>
      <c r="O29">
        <v>0</v>
      </c>
      <c r="P29">
        <v>38.525359260479298</v>
      </c>
      <c r="Q29">
        <v>6.693949739212897</v>
      </c>
      <c r="R29">
        <v>13.006523365853656</v>
      </c>
      <c r="S29">
        <v>8.0969625000000001</v>
      </c>
      <c r="T29">
        <v>0</v>
      </c>
      <c r="U29">
        <v>53.530942714044393</v>
      </c>
      <c r="V29">
        <v>6.3617514970059883</v>
      </c>
      <c r="W29">
        <v>10.679645641711229</v>
      </c>
      <c r="X29">
        <v>44.002366303188886</v>
      </c>
      <c r="Y29">
        <v>0</v>
      </c>
      <c r="Z29">
        <v>2.01070584</v>
      </c>
      <c r="AA29">
        <v>4.2899844000000007</v>
      </c>
      <c r="AB29">
        <v>8.0811365440000014</v>
      </c>
      <c r="AC29">
        <v>5.9441831176000006</v>
      </c>
      <c r="AD29">
        <v>11.2117433792</v>
      </c>
      <c r="AE29">
        <v>15.167135380800001</v>
      </c>
      <c r="AF29">
        <v>9.0749999999999975</v>
      </c>
      <c r="AG29">
        <v>11.992443840000002</v>
      </c>
      <c r="AH29">
        <v>35.881640599999997</v>
      </c>
      <c r="AI29">
        <v>19.9183764</v>
      </c>
      <c r="AJ29">
        <v>0</v>
      </c>
      <c r="AK29">
        <v>7.7859999999999987</v>
      </c>
      <c r="AL29">
        <v>0</v>
      </c>
      <c r="AM29">
        <v>0</v>
      </c>
      <c r="AN29">
        <v>0.87997999999999987</v>
      </c>
      <c r="AO29">
        <v>8.9297208000000001</v>
      </c>
      <c r="AP29">
        <v>3.5370971999999994</v>
      </c>
      <c r="AQ29">
        <v>19.098039999999994</v>
      </c>
      <c r="AR29">
        <v>6.7741439999999988</v>
      </c>
      <c r="AS29">
        <v>4.9524883199999996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28.818586179386806</v>
      </c>
      <c r="BB29">
        <f t="shared" si="0"/>
        <v>841.8335888633934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2.9475586127750097</v>
      </c>
      <c r="L30">
        <v>460.93004572722219</v>
      </c>
      <c r="M30">
        <v>14.10611510791367</v>
      </c>
      <c r="N30">
        <v>36.24113475177306</v>
      </c>
      <c r="O30">
        <v>0</v>
      </c>
      <c r="P30">
        <v>38.525359260479298</v>
      </c>
      <c r="Q30">
        <v>6.693949739212897</v>
      </c>
      <c r="R30">
        <v>13.006523365853656</v>
      </c>
      <c r="S30">
        <v>8.0969625000000001</v>
      </c>
      <c r="T30">
        <v>0</v>
      </c>
      <c r="U30">
        <v>53.530942714044393</v>
      </c>
      <c r="V30">
        <v>6.3617514970059883</v>
      </c>
      <c r="W30">
        <v>10.679645641711229</v>
      </c>
      <c r="X30">
        <v>44.002366303188886</v>
      </c>
      <c r="Y30">
        <v>0</v>
      </c>
      <c r="Z30">
        <v>2.01070584</v>
      </c>
      <c r="AA30">
        <v>4.2899844000000007</v>
      </c>
      <c r="AB30">
        <v>8.0811365440000014</v>
      </c>
      <c r="AC30">
        <v>5.9441831176000006</v>
      </c>
      <c r="AD30">
        <v>11.2117433792</v>
      </c>
      <c r="AE30">
        <v>15.167135380800001</v>
      </c>
      <c r="AF30">
        <v>9.0749999999999975</v>
      </c>
      <c r="AG30">
        <v>11.992443840000002</v>
      </c>
      <c r="AH30">
        <v>35.881640599999997</v>
      </c>
      <c r="AI30">
        <v>19.9183764</v>
      </c>
      <c r="AJ30">
        <v>0</v>
      </c>
      <c r="AK30">
        <v>7.7859999999999987</v>
      </c>
      <c r="AL30">
        <v>0</v>
      </c>
      <c r="AM30">
        <v>0</v>
      </c>
      <c r="AN30">
        <v>0.87997999999999987</v>
      </c>
      <c r="AO30">
        <v>8.9297208000000001</v>
      </c>
      <c r="AP30">
        <v>3.5370971999999994</v>
      </c>
      <c r="AQ30">
        <v>19.098039999999994</v>
      </c>
      <c r="AR30">
        <v>6.7741439999999988</v>
      </c>
      <c r="AS30">
        <v>4.9524883199999996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28.818586179386806</v>
      </c>
      <c r="BB30">
        <f t="shared" si="0"/>
        <v>841.8335888633934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2.9475586127750097</v>
      </c>
      <c r="L31">
        <v>460.93004572722219</v>
      </c>
      <c r="M31">
        <v>14.10611510791367</v>
      </c>
      <c r="N31">
        <v>36.24113475177306</v>
      </c>
      <c r="O31">
        <v>0</v>
      </c>
      <c r="P31">
        <v>38.525359260479298</v>
      </c>
      <c r="Q31">
        <v>6.693949739212897</v>
      </c>
      <c r="R31">
        <v>13.006523365853656</v>
      </c>
      <c r="S31">
        <v>8.0969625000000001</v>
      </c>
      <c r="T31">
        <v>0</v>
      </c>
      <c r="U31">
        <v>53.530942714044393</v>
      </c>
      <c r="V31">
        <v>6.3617514970059883</v>
      </c>
      <c r="W31">
        <v>10.679645641711229</v>
      </c>
      <c r="X31">
        <v>44.002366303188886</v>
      </c>
      <c r="Y31">
        <v>0</v>
      </c>
      <c r="Z31">
        <v>2.01070584</v>
      </c>
      <c r="AA31">
        <v>4.2899844000000007</v>
      </c>
      <c r="AB31">
        <v>8.0811365440000014</v>
      </c>
      <c r="AC31">
        <v>5.9441831176000006</v>
      </c>
      <c r="AD31">
        <v>11.2117433792</v>
      </c>
      <c r="AE31">
        <v>15.167135380800001</v>
      </c>
      <c r="AF31">
        <v>9.0749999999999975</v>
      </c>
      <c r="AG31">
        <v>11.992443840000002</v>
      </c>
      <c r="AH31">
        <v>35.881640599999997</v>
      </c>
      <c r="AI31">
        <v>19.9183764</v>
      </c>
      <c r="AJ31">
        <v>0</v>
      </c>
      <c r="AK31">
        <v>7.7859999999999987</v>
      </c>
      <c r="AL31">
        <v>0</v>
      </c>
      <c r="AM31">
        <v>0</v>
      </c>
      <c r="AN31">
        <v>0.87997999999999987</v>
      </c>
      <c r="AO31">
        <v>8.9297208000000001</v>
      </c>
      <c r="AP31">
        <v>3.5370971999999994</v>
      </c>
      <c r="AQ31">
        <v>19.098039999999994</v>
      </c>
      <c r="AR31">
        <v>6.7741439999999988</v>
      </c>
      <c r="AS31">
        <v>4.9524883199999996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28.818586179386806</v>
      </c>
      <c r="BB31">
        <f t="shared" si="0"/>
        <v>841.8335888633934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2.9475586127750097</v>
      </c>
      <c r="L32">
        <v>420.00279987706517</v>
      </c>
      <c r="M32">
        <v>14.10611510791367</v>
      </c>
      <c r="N32">
        <v>36.24113475177306</v>
      </c>
      <c r="O32">
        <v>0</v>
      </c>
      <c r="P32">
        <v>38.525359260479298</v>
      </c>
      <c r="Q32">
        <v>6.693949739212897</v>
      </c>
      <c r="R32">
        <v>13.006523365853656</v>
      </c>
      <c r="S32">
        <v>8.0969625000000001</v>
      </c>
      <c r="T32">
        <v>0</v>
      </c>
      <c r="U32">
        <v>53.530942714044393</v>
      </c>
      <c r="V32">
        <v>6.3617514970059883</v>
      </c>
      <c r="W32">
        <v>10.679645641711229</v>
      </c>
      <c r="X32">
        <v>44.002366303188886</v>
      </c>
      <c r="Y32">
        <v>0</v>
      </c>
      <c r="Z32">
        <v>2.01070584</v>
      </c>
      <c r="AA32">
        <v>4.2899844000000007</v>
      </c>
      <c r="AB32">
        <v>8.0811365440000014</v>
      </c>
      <c r="AC32">
        <v>5.9441831176000006</v>
      </c>
      <c r="AD32">
        <v>11.2117433792</v>
      </c>
      <c r="AE32">
        <v>15.167135380800001</v>
      </c>
      <c r="AF32">
        <v>9.0749999999999975</v>
      </c>
      <c r="AG32">
        <v>11.992443840000002</v>
      </c>
      <c r="AH32">
        <v>35.881640599999997</v>
      </c>
      <c r="AI32">
        <v>15.231699600000001</v>
      </c>
      <c r="AJ32">
        <v>0</v>
      </c>
      <c r="AK32">
        <v>7.7859999999999987</v>
      </c>
      <c r="AL32">
        <v>0</v>
      </c>
      <c r="AM32">
        <v>0</v>
      </c>
      <c r="AN32">
        <v>0.87997999999999987</v>
      </c>
      <c r="AO32">
        <v>8.9297208000000001</v>
      </c>
      <c r="AP32">
        <v>3.5370971999999994</v>
      </c>
      <c r="AQ32">
        <v>19.098039999999994</v>
      </c>
      <c r="AR32">
        <v>6.7741439999999988</v>
      </c>
      <c r="AS32">
        <v>4.9524883199999996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27.308765370288597</v>
      </c>
      <c r="BB32">
        <f t="shared" si="0"/>
        <v>797.72948702233464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3.0513290612857649</v>
      </c>
      <c r="L33">
        <v>300.00079556604521</v>
      </c>
      <c r="M33">
        <v>14.10611510791367</v>
      </c>
      <c r="N33">
        <v>36.24113475177306</v>
      </c>
      <c r="O33">
        <v>0</v>
      </c>
      <c r="P33">
        <v>38.525359260479298</v>
      </c>
      <c r="Q33">
        <v>6.6931496150144376</v>
      </c>
      <c r="R33">
        <v>13.007240584013861</v>
      </c>
      <c r="S33">
        <v>8.0976209940357862</v>
      </c>
      <c r="T33">
        <v>0</v>
      </c>
      <c r="U33">
        <v>53.530942714044393</v>
      </c>
      <c r="V33">
        <v>6.3617514970059883</v>
      </c>
      <c r="W33">
        <v>10.59387403314917</v>
      </c>
      <c r="X33">
        <v>43.996276784093055</v>
      </c>
      <c r="Y33">
        <v>0</v>
      </c>
      <c r="Z33">
        <v>2.01070584</v>
      </c>
      <c r="AA33">
        <v>4.2899844000000007</v>
      </c>
      <c r="AB33">
        <v>8.0811365440000014</v>
      </c>
      <c r="AC33">
        <v>5.9441831176000006</v>
      </c>
      <c r="AD33">
        <v>11.2117433792</v>
      </c>
      <c r="AE33">
        <v>15.167135380800001</v>
      </c>
      <c r="AF33">
        <v>9.0749999999999975</v>
      </c>
      <c r="AG33">
        <v>11.992443840000002</v>
      </c>
      <c r="AH33">
        <v>35.881640599999997</v>
      </c>
      <c r="AI33">
        <v>15.231699600000001</v>
      </c>
      <c r="AJ33">
        <v>0</v>
      </c>
      <c r="AK33">
        <v>7.7859999999999987</v>
      </c>
      <c r="AL33">
        <v>0</v>
      </c>
      <c r="AM33">
        <v>0</v>
      </c>
      <c r="AN33">
        <v>0.87997999999999987</v>
      </c>
      <c r="AO33">
        <v>8.9297208000000001</v>
      </c>
      <c r="AP33">
        <v>3.5370971999999994</v>
      </c>
      <c r="AQ33">
        <v>19.098039999999994</v>
      </c>
      <c r="AR33">
        <v>6.0967295999999997</v>
      </c>
      <c r="AS33">
        <v>4.9524883199999996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23.314689974316849</v>
      </c>
      <c r="BB33">
        <f t="shared" si="0"/>
        <v>681.05662861613678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3.0509512347695567</v>
      </c>
      <c r="L34">
        <v>262.69643608489878</v>
      </c>
      <c r="M34">
        <v>14.10611510791367</v>
      </c>
      <c r="N34">
        <v>36.24113475177306</v>
      </c>
      <c r="O34">
        <v>0</v>
      </c>
      <c r="P34">
        <v>38.525359260479298</v>
      </c>
      <c r="Q34">
        <v>6.6931496150144376</v>
      </c>
      <c r="R34">
        <v>13.007240584013861</v>
      </c>
      <c r="S34">
        <v>8.0976209940357862</v>
      </c>
      <c r="T34">
        <v>0</v>
      </c>
      <c r="U34">
        <v>53.530942714044393</v>
      </c>
      <c r="V34">
        <v>6.3617514970059883</v>
      </c>
      <c r="W34">
        <v>10.59387403314917</v>
      </c>
      <c r="X34">
        <v>43.996276784093055</v>
      </c>
      <c r="Y34">
        <v>0</v>
      </c>
      <c r="Z34">
        <v>2.01070584</v>
      </c>
      <c r="AA34">
        <v>0</v>
      </c>
      <c r="AB34">
        <v>8.0811365440000014</v>
      </c>
      <c r="AC34">
        <v>5.9441831176000006</v>
      </c>
      <c r="AD34">
        <v>11.22633356</v>
      </c>
      <c r="AE34">
        <v>15.167135380800001</v>
      </c>
      <c r="AF34">
        <v>9.0749999999999975</v>
      </c>
      <c r="AG34">
        <v>11.992443840000002</v>
      </c>
      <c r="AH34">
        <v>35.881640599999997</v>
      </c>
      <c r="AI34">
        <v>4.686676799999999</v>
      </c>
      <c r="AJ34">
        <v>0</v>
      </c>
      <c r="AK34">
        <v>7.7859999999999987</v>
      </c>
      <c r="AL34">
        <v>0</v>
      </c>
      <c r="AM34">
        <v>0</v>
      </c>
      <c r="AN34">
        <v>0.87997999999999987</v>
      </c>
      <c r="AO34">
        <v>8.9297208000000001</v>
      </c>
      <c r="AP34">
        <v>3.5370971999999994</v>
      </c>
      <c r="AQ34">
        <v>19.098039999999994</v>
      </c>
      <c r="AR34">
        <v>6.0967295999999997</v>
      </c>
      <c r="AS34">
        <v>4.9524883199999996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21.589347078199751</v>
      </c>
      <c r="BB34">
        <f t="shared" si="0"/>
        <v>630.65681718539122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3.0508550450686966</v>
      </c>
      <c r="L35">
        <v>262.43671916283535</v>
      </c>
      <c r="M35">
        <v>14.10611510791367</v>
      </c>
      <c r="N35">
        <v>36.24113475177306</v>
      </c>
      <c r="O35">
        <v>0</v>
      </c>
      <c r="P35">
        <v>38.525359260479298</v>
      </c>
      <c r="Q35">
        <v>6.1631684729064045</v>
      </c>
      <c r="R35">
        <v>13.008208701298701</v>
      </c>
      <c r="S35">
        <v>8.0975564349621472</v>
      </c>
      <c r="T35">
        <v>0</v>
      </c>
      <c r="U35">
        <v>53.530942714044393</v>
      </c>
      <c r="V35">
        <v>6.3617514970059883</v>
      </c>
      <c r="W35">
        <v>10.641927235070762</v>
      </c>
      <c r="X35">
        <v>43.996276784093055</v>
      </c>
      <c r="Y35">
        <v>0</v>
      </c>
      <c r="Z35">
        <v>2.01070584</v>
      </c>
      <c r="AA35">
        <v>0</v>
      </c>
      <c r="AB35">
        <v>8.0811365440000014</v>
      </c>
      <c r="AC35">
        <v>5.9441831176000006</v>
      </c>
      <c r="AD35">
        <v>11.22633356</v>
      </c>
      <c r="AE35">
        <v>15.167135380800001</v>
      </c>
      <c r="AF35">
        <v>9.0749999999999975</v>
      </c>
      <c r="AG35">
        <v>11.992443840000002</v>
      </c>
      <c r="AH35">
        <v>35.881640599999997</v>
      </c>
      <c r="AI35">
        <v>0.97639100000000001</v>
      </c>
      <c r="AJ35">
        <v>0</v>
      </c>
      <c r="AK35">
        <v>7.7859999999999987</v>
      </c>
      <c r="AL35">
        <v>0</v>
      </c>
      <c r="AM35">
        <v>0</v>
      </c>
      <c r="AN35">
        <v>0.87997999999999987</v>
      </c>
      <c r="AO35">
        <v>8.9297208000000001</v>
      </c>
      <c r="AP35">
        <v>3.5370971999999994</v>
      </c>
      <c r="AQ35">
        <v>19.098039999999994</v>
      </c>
      <c r="AR35">
        <v>6.0967295999999997</v>
      </c>
      <c r="AS35">
        <v>4.9524883199999996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21.442015306640428</v>
      </c>
      <c r="BB35">
        <f t="shared" si="0"/>
        <v>626.35302566321104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3.050998040168023</v>
      </c>
      <c r="L36">
        <v>262.43671916283535</v>
      </c>
      <c r="M36">
        <v>14.10611510791367</v>
      </c>
      <c r="N36">
        <v>36.24113475177306</v>
      </c>
      <c r="O36">
        <v>0</v>
      </c>
      <c r="P36">
        <v>38.525359260479298</v>
      </c>
      <c r="Q36">
        <v>6.1631684729064045</v>
      </c>
      <c r="R36">
        <v>13.008208701298701</v>
      </c>
      <c r="S36">
        <v>8.0955109542356372</v>
      </c>
      <c r="T36">
        <v>0</v>
      </c>
      <c r="U36">
        <v>53.530942714044393</v>
      </c>
      <c r="V36">
        <v>6.3617514970059883</v>
      </c>
      <c r="W36">
        <v>10.641927235070762</v>
      </c>
      <c r="X36">
        <v>43.996276784093055</v>
      </c>
      <c r="Y36">
        <v>0</v>
      </c>
      <c r="Z36">
        <v>2.01070584</v>
      </c>
      <c r="AA36">
        <v>0</v>
      </c>
      <c r="AB36">
        <v>8.0811365440000014</v>
      </c>
      <c r="AC36">
        <v>5.9441831176000006</v>
      </c>
      <c r="AD36">
        <v>11.22633356</v>
      </c>
      <c r="AE36">
        <v>15.167135380800001</v>
      </c>
      <c r="AF36">
        <v>9.0749999999999975</v>
      </c>
      <c r="AG36">
        <v>11.992443840000002</v>
      </c>
      <c r="AH36">
        <v>35.881640599999997</v>
      </c>
      <c r="AI36">
        <v>0.97639100000000001</v>
      </c>
      <c r="AJ36">
        <v>0</v>
      </c>
      <c r="AK36">
        <v>7.7859999999999987</v>
      </c>
      <c r="AL36">
        <v>0</v>
      </c>
      <c r="AM36">
        <v>0</v>
      </c>
      <c r="AN36">
        <v>0.87997999999999987</v>
      </c>
      <c r="AO36">
        <v>8.9297208000000001</v>
      </c>
      <c r="AP36">
        <v>3.5370971999999994</v>
      </c>
      <c r="AQ36">
        <v>14.43951</v>
      </c>
      <c r="AR36">
        <v>6.0967295999999997</v>
      </c>
      <c r="AS36">
        <v>4.9524883199999996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21.287755098264746</v>
      </c>
      <c r="BB36">
        <f t="shared" si="0"/>
        <v>621.84685338595966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3.0508550450686966</v>
      </c>
      <c r="L37">
        <v>262.69643608489878</v>
      </c>
      <c r="M37">
        <v>14.10611510791367</v>
      </c>
      <c r="N37">
        <v>36.24113475177306</v>
      </c>
      <c r="O37">
        <v>0</v>
      </c>
      <c r="P37">
        <v>38.525359260479298</v>
      </c>
      <c r="Q37">
        <v>6.1631684729064045</v>
      </c>
      <c r="R37">
        <v>13.008208701298701</v>
      </c>
      <c r="S37">
        <v>8.0975564349621472</v>
      </c>
      <c r="T37">
        <v>0</v>
      </c>
      <c r="U37">
        <v>53.530942714044393</v>
      </c>
      <c r="V37">
        <v>6.3617514970059883</v>
      </c>
      <c r="W37">
        <v>10.641927235070762</v>
      </c>
      <c r="X37">
        <v>43.996276784093055</v>
      </c>
      <c r="Y37">
        <v>0</v>
      </c>
      <c r="Z37">
        <v>2.01070584</v>
      </c>
      <c r="AA37">
        <v>0</v>
      </c>
      <c r="AB37">
        <v>8.0811365440000014</v>
      </c>
      <c r="AC37">
        <v>5.9441831176000006</v>
      </c>
      <c r="AD37">
        <v>11.22633356</v>
      </c>
      <c r="AE37">
        <v>15.167135380800001</v>
      </c>
      <c r="AF37">
        <v>9.0749999999999975</v>
      </c>
      <c r="AG37">
        <v>11.992443840000002</v>
      </c>
      <c r="AH37">
        <v>43.057968719999998</v>
      </c>
      <c r="AI37">
        <v>0.97639100000000001</v>
      </c>
      <c r="AJ37">
        <v>0</v>
      </c>
      <c r="AK37">
        <v>7.7859999999999987</v>
      </c>
      <c r="AL37">
        <v>0</v>
      </c>
      <c r="AM37">
        <v>0</v>
      </c>
      <c r="AN37">
        <v>0.87997999999999987</v>
      </c>
      <c r="AO37">
        <v>8.9297208000000001</v>
      </c>
      <c r="AP37">
        <v>3.5370971999999994</v>
      </c>
      <c r="AQ37">
        <v>14.323529999999996</v>
      </c>
      <c r="AR37">
        <v>6.0967295999999997</v>
      </c>
      <c r="AS37">
        <v>4.9524883199999996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21.530111589922967</v>
      </c>
      <c r="BB37">
        <f t="shared" si="0"/>
        <v>628.92646442199202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3.050998040168023</v>
      </c>
      <c r="L38">
        <v>262.69643608489878</v>
      </c>
      <c r="M38">
        <v>14.10611510791367</v>
      </c>
      <c r="N38">
        <v>36.24113475177306</v>
      </c>
      <c r="O38">
        <v>0</v>
      </c>
      <c r="P38">
        <v>38.525359260479298</v>
      </c>
      <c r="Q38">
        <v>6.1631684729064045</v>
      </c>
      <c r="R38">
        <v>13.008208701298701</v>
      </c>
      <c r="S38">
        <v>8.0975564349621472</v>
      </c>
      <c r="T38">
        <v>0</v>
      </c>
      <c r="U38">
        <v>53.530942714044393</v>
      </c>
      <c r="V38">
        <v>6.3617514970059883</v>
      </c>
      <c r="W38">
        <v>10.641927235070762</v>
      </c>
      <c r="X38">
        <v>43.996276784093055</v>
      </c>
      <c r="Y38">
        <v>0</v>
      </c>
      <c r="Z38">
        <v>2.01070584</v>
      </c>
      <c r="AA38">
        <v>0</v>
      </c>
      <c r="AB38">
        <v>8.0811365440000014</v>
      </c>
      <c r="AC38">
        <v>5.9441831176000006</v>
      </c>
      <c r="AD38">
        <v>11.22633356</v>
      </c>
      <c r="AE38">
        <v>15.167135380800001</v>
      </c>
      <c r="AF38">
        <v>9.0749999999999975</v>
      </c>
      <c r="AG38">
        <v>11.992443840000002</v>
      </c>
      <c r="AH38">
        <v>43.057968719999998</v>
      </c>
      <c r="AI38">
        <v>0.97639100000000001</v>
      </c>
      <c r="AJ38">
        <v>0</v>
      </c>
      <c r="AK38">
        <v>7.7859999999999987</v>
      </c>
      <c r="AL38">
        <v>0</v>
      </c>
      <c r="AM38">
        <v>0</v>
      </c>
      <c r="AN38">
        <v>0.87997999999999987</v>
      </c>
      <c r="AO38">
        <v>8.9297208000000001</v>
      </c>
      <c r="AP38">
        <v>3.5370971999999994</v>
      </c>
      <c r="AQ38">
        <v>14.323529999999996</v>
      </c>
      <c r="AR38">
        <v>6.0967295999999997</v>
      </c>
      <c r="AS38">
        <v>4.9524883199999996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21.530116314260063</v>
      </c>
      <c r="BB38">
        <f t="shared" si="0"/>
        <v>628.92660269275427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3.0512031228668945</v>
      </c>
      <c r="L39">
        <v>262.69643608489878</v>
      </c>
      <c r="M39">
        <v>14.10611510791367</v>
      </c>
      <c r="N39">
        <v>36.24113475177306</v>
      </c>
      <c r="O39">
        <v>0</v>
      </c>
      <c r="P39">
        <v>38.525359260479298</v>
      </c>
      <c r="Q39">
        <v>6.1631684729064045</v>
      </c>
      <c r="R39">
        <v>13.008208701298701</v>
      </c>
      <c r="S39">
        <v>8.0975564349621472</v>
      </c>
      <c r="T39">
        <v>0</v>
      </c>
      <c r="U39">
        <v>53.530942714044393</v>
      </c>
      <c r="V39">
        <v>6.3617514970059883</v>
      </c>
      <c r="W39">
        <v>10.643023961218837</v>
      </c>
      <c r="X39">
        <v>43.996276784093055</v>
      </c>
      <c r="Y39">
        <v>0</v>
      </c>
      <c r="Z39">
        <v>2.01070584</v>
      </c>
      <c r="AA39">
        <v>0</v>
      </c>
      <c r="AB39">
        <v>8.0811365440000014</v>
      </c>
      <c r="AC39">
        <v>5.9441831176000006</v>
      </c>
      <c r="AD39">
        <v>11.22633356</v>
      </c>
      <c r="AE39">
        <v>15.167135380800001</v>
      </c>
      <c r="AF39">
        <v>9.0749999999999975</v>
      </c>
      <c r="AG39">
        <v>11.992443840000002</v>
      </c>
      <c r="AH39">
        <v>43.057968719999998</v>
      </c>
      <c r="AI39">
        <v>0.97639100000000001</v>
      </c>
      <c r="AJ39">
        <v>0</v>
      </c>
      <c r="AK39">
        <v>7.7859999999999987</v>
      </c>
      <c r="AL39">
        <v>0</v>
      </c>
      <c r="AM39">
        <v>0</v>
      </c>
      <c r="AN39">
        <v>0.87997999999999987</v>
      </c>
      <c r="AO39">
        <v>8.9297208000000001</v>
      </c>
      <c r="AP39">
        <v>3.5370971999999994</v>
      </c>
      <c r="AQ39">
        <v>14.323529999999996</v>
      </c>
      <c r="AR39">
        <v>16.257945599999999</v>
      </c>
      <c r="AS39">
        <v>9.9875181120000018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22.033155243785316</v>
      </c>
      <c r="BB39">
        <f t="shared" si="0"/>
        <v>643.62111136407577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3.0510695248096615</v>
      </c>
      <c r="L40">
        <v>279.07008014571949</v>
      </c>
      <c r="M40">
        <v>14.10611510791367</v>
      </c>
      <c r="N40">
        <v>36.24113475177306</v>
      </c>
      <c r="O40">
        <v>0</v>
      </c>
      <c r="P40">
        <v>38.525359260479298</v>
      </c>
      <c r="Q40">
        <v>6.1631684729064045</v>
      </c>
      <c r="R40">
        <v>13.008208701298701</v>
      </c>
      <c r="S40">
        <v>8.0975564349621472</v>
      </c>
      <c r="T40">
        <v>0</v>
      </c>
      <c r="U40">
        <v>53.530942714044393</v>
      </c>
      <c r="V40">
        <v>6.3617514970059883</v>
      </c>
      <c r="W40">
        <v>10.643023961218837</v>
      </c>
      <c r="X40">
        <v>43.996276784093055</v>
      </c>
      <c r="Y40">
        <v>0</v>
      </c>
      <c r="Z40">
        <v>2.01070584</v>
      </c>
      <c r="AA40">
        <v>0</v>
      </c>
      <c r="AB40">
        <v>8.0811365440000014</v>
      </c>
      <c r="AC40">
        <v>5.9441831176000006</v>
      </c>
      <c r="AD40">
        <v>11.22633356</v>
      </c>
      <c r="AE40">
        <v>15.167135380800001</v>
      </c>
      <c r="AF40">
        <v>9.0749999999999975</v>
      </c>
      <c r="AG40">
        <v>11.992443840000002</v>
      </c>
      <c r="AH40">
        <v>43.057968719999998</v>
      </c>
      <c r="AI40">
        <v>0.97639100000000001</v>
      </c>
      <c r="AJ40">
        <v>0</v>
      </c>
      <c r="AK40">
        <v>7.7859999999999987</v>
      </c>
      <c r="AL40">
        <v>0</v>
      </c>
      <c r="AM40">
        <v>0</v>
      </c>
      <c r="AN40">
        <v>0.87997999999999987</v>
      </c>
      <c r="AO40">
        <v>8.9297208000000001</v>
      </c>
      <c r="AP40">
        <v>3.5370971999999994</v>
      </c>
      <c r="AQ40">
        <v>14.323529999999996</v>
      </c>
      <c r="AR40">
        <v>16.257945599999999</v>
      </c>
      <c r="AS40">
        <v>9.9875181120000018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22.575118811090682</v>
      </c>
      <c r="BB40">
        <f t="shared" si="0"/>
        <v>659.45265825953402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3.0407251654114362</v>
      </c>
      <c r="L41">
        <v>350.00188040616774</v>
      </c>
      <c r="M41">
        <v>14.10611510791367</v>
      </c>
      <c r="N41">
        <v>36.24113475177306</v>
      </c>
      <c r="O41">
        <v>0</v>
      </c>
      <c r="P41">
        <v>38.525359260479298</v>
      </c>
      <c r="Q41">
        <v>5.958547071905115</v>
      </c>
      <c r="R41">
        <v>13.008208701298701</v>
      </c>
      <c r="S41">
        <v>8.0975564349621472</v>
      </c>
      <c r="T41">
        <v>0</v>
      </c>
      <c r="U41">
        <v>53.530942714044393</v>
      </c>
      <c r="V41">
        <v>6.3617514970059883</v>
      </c>
      <c r="W41">
        <v>10.643023961218837</v>
      </c>
      <c r="X41">
        <v>43.996276784093055</v>
      </c>
      <c r="Y41">
        <v>0</v>
      </c>
      <c r="Z41">
        <v>2.01070584</v>
      </c>
      <c r="AA41">
        <v>0</v>
      </c>
      <c r="AB41">
        <v>8.0811365440000014</v>
      </c>
      <c r="AC41">
        <v>5.9441831176000006</v>
      </c>
      <c r="AD41">
        <v>11.22633356</v>
      </c>
      <c r="AE41">
        <v>15.167135380800001</v>
      </c>
      <c r="AF41">
        <v>9.0749999999999975</v>
      </c>
      <c r="AG41">
        <v>11.992443840000002</v>
      </c>
      <c r="AH41">
        <v>43.057968719999998</v>
      </c>
      <c r="AI41">
        <v>0</v>
      </c>
      <c r="AJ41">
        <v>0</v>
      </c>
      <c r="AK41">
        <v>7.7859999999999987</v>
      </c>
      <c r="AL41">
        <v>0</v>
      </c>
      <c r="AM41">
        <v>0</v>
      </c>
      <c r="AN41">
        <v>0.87997999999999987</v>
      </c>
      <c r="AO41">
        <v>8.9297208000000001</v>
      </c>
      <c r="AP41">
        <v>3.5370971999999994</v>
      </c>
      <c r="AQ41">
        <v>14.323529999999996</v>
      </c>
      <c r="AR41">
        <v>6.0967295999999997</v>
      </c>
      <c r="AS41">
        <v>9.9875181120000018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24.547190795374348</v>
      </c>
      <c r="BB41">
        <f t="shared" si="0"/>
        <v>717.05981377529918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2.9478344351825241</v>
      </c>
      <c r="L42">
        <v>390.00064639848318</v>
      </c>
      <c r="M42">
        <v>14.10611510791367</v>
      </c>
      <c r="N42">
        <v>36.24113475177306</v>
      </c>
      <c r="O42">
        <v>0</v>
      </c>
      <c r="P42">
        <v>38.525359260479298</v>
      </c>
      <c r="Q42">
        <v>6.69055369458128</v>
      </c>
      <c r="R42">
        <v>13.008208701298701</v>
      </c>
      <c r="S42">
        <v>8.0975564349621472</v>
      </c>
      <c r="T42">
        <v>0</v>
      </c>
      <c r="U42">
        <v>53.530942714044393</v>
      </c>
      <c r="V42">
        <v>6.3617514970059883</v>
      </c>
      <c r="W42">
        <v>10.643023961218837</v>
      </c>
      <c r="X42">
        <v>43.996276784093055</v>
      </c>
      <c r="Y42">
        <v>0</v>
      </c>
      <c r="Z42">
        <v>2.01070584</v>
      </c>
      <c r="AA42">
        <v>0</v>
      </c>
      <c r="AB42">
        <v>8.0811365440000014</v>
      </c>
      <c r="AC42">
        <v>5.9441831176000006</v>
      </c>
      <c r="AD42">
        <v>11.22633356</v>
      </c>
      <c r="AE42">
        <v>15.167135380800001</v>
      </c>
      <c r="AF42">
        <v>9.0749999999999975</v>
      </c>
      <c r="AG42">
        <v>11.992443840000002</v>
      </c>
      <c r="AH42">
        <v>43.057968719999998</v>
      </c>
      <c r="AI42">
        <v>0</v>
      </c>
      <c r="AJ42">
        <v>0</v>
      </c>
      <c r="AK42">
        <v>7.7859999999999987</v>
      </c>
      <c r="AL42">
        <v>0</v>
      </c>
      <c r="AM42">
        <v>0</v>
      </c>
      <c r="AN42">
        <v>0.87997999999999987</v>
      </c>
      <c r="AO42">
        <v>8.9297208000000001</v>
      </c>
      <c r="AP42">
        <v>3.5370971999999994</v>
      </c>
      <c r="AQ42">
        <v>14.323529999999996</v>
      </c>
      <c r="AR42">
        <v>6.0967295999999997</v>
      </c>
      <c r="AS42">
        <v>9.9875181120000018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25.892305079340495</v>
      </c>
      <c r="BB42">
        <f t="shared" si="0"/>
        <v>756.35258137609571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2.9478344351825241</v>
      </c>
      <c r="L43">
        <v>410.00103423311612</v>
      </c>
      <c r="M43">
        <v>14.10611510791367</v>
      </c>
      <c r="N43">
        <v>36.24113475177306</v>
      </c>
      <c r="O43">
        <v>0</v>
      </c>
      <c r="P43">
        <v>38.525359260479298</v>
      </c>
      <c r="Q43">
        <v>6.69055369458128</v>
      </c>
      <c r="R43">
        <v>13.008208701298701</v>
      </c>
      <c r="S43">
        <v>8.0955109542356372</v>
      </c>
      <c r="T43">
        <v>0</v>
      </c>
      <c r="U43">
        <v>53.530942714044393</v>
      </c>
      <c r="V43">
        <v>6.3616916387959872</v>
      </c>
      <c r="W43">
        <v>10.643023961218837</v>
      </c>
      <c r="X43">
        <v>43.995535663098295</v>
      </c>
      <c r="Y43">
        <v>0</v>
      </c>
      <c r="Z43">
        <v>0</v>
      </c>
      <c r="AA43">
        <v>0</v>
      </c>
      <c r="AB43">
        <v>8.0811365440000014</v>
      </c>
      <c r="AC43">
        <v>5.9441831176000006</v>
      </c>
      <c r="AD43">
        <v>11.22633356</v>
      </c>
      <c r="AE43">
        <v>15.167135380800001</v>
      </c>
      <c r="AF43">
        <v>9.0749999999999975</v>
      </c>
      <c r="AG43">
        <v>11.992443840000002</v>
      </c>
      <c r="AH43">
        <v>43.057968719999998</v>
      </c>
      <c r="AI43">
        <v>0</v>
      </c>
      <c r="AJ43">
        <v>0</v>
      </c>
      <c r="AK43">
        <v>7.7859999999999987</v>
      </c>
      <c r="AL43">
        <v>0</v>
      </c>
      <c r="AM43">
        <v>0</v>
      </c>
      <c r="AN43">
        <v>0.87997999999999987</v>
      </c>
      <c r="AO43">
        <v>8.9297208000000001</v>
      </c>
      <c r="AP43">
        <v>3.5370971999999994</v>
      </c>
      <c r="AQ43">
        <v>9.549019999999997</v>
      </c>
      <c r="AR43">
        <v>6.0967295999999997</v>
      </c>
      <c r="AS43">
        <v>6.6033177599999995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26.21761595926278</v>
      </c>
      <c r="BB43">
        <f t="shared" si="0"/>
        <v>765.8553956788752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2.9478344351825241</v>
      </c>
      <c r="L44">
        <v>450.00172370865494</v>
      </c>
      <c r="M44">
        <v>14.10611510791367</v>
      </c>
      <c r="N44">
        <v>36.24113475177306</v>
      </c>
      <c r="O44">
        <v>0</v>
      </c>
      <c r="P44">
        <v>38.525359260479298</v>
      </c>
      <c r="Q44">
        <v>6.69055369458128</v>
      </c>
      <c r="R44">
        <v>13.008208701298701</v>
      </c>
      <c r="S44">
        <v>8.0955109542356372</v>
      </c>
      <c r="T44">
        <v>0</v>
      </c>
      <c r="U44">
        <v>53.530942714044393</v>
      </c>
      <c r="V44">
        <v>6.3616916387959872</v>
      </c>
      <c r="W44">
        <v>10.643023961218837</v>
      </c>
      <c r="X44">
        <v>43.996276781537532</v>
      </c>
      <c r="Y44">
        <v>0</v>
      </c>
      <c r="Z44">
        <v>0</v>
      </c>
      <c r="AA44">
        <v>0</v>
      </c>
      <c r="AB44">
        <v>8.0811365440000014</v>
      </c>
      <c r="AC44">
        <v>5.9441831176000006</v>
      </c>
      <c r="AD44">
        <v>11.22633356</v>
      </c>
      <c r="AE44">
        <v>15.167135380800001</v>
      </c>
      <c r="AF44">
        <v>9.0749999999999975</v>
      </c>
      <c r="AG44">
        <v>11.992443840000002</v>
      </c>
      <c r="AH44">
        <v>43.057968719999998</v>
      </c>
      <c r="AI44">
        <v>0</v>
      </c>
      <c r="AJ44">
        <v>0</v>
      </c>
      <c r="AK44">
        <v>7.7859999999999987</v>
      </c>
      <c r="AL44">
        <v>0</v>
      </c>
      <c r="AM44">
        <v>0</v>
      </c>
      <c r="AN44">
        <v>0.87997999999999987</v>
      </c>
      <c r="AO44">
        <v>8.9297208000000001</v>
      </c>
      <c r="AP44">
        <v>3.5370971999999994</v>
      </c>
      <c r="AQ44">
        <v>9.549019999999997</v>
      </c>
      <c r="AR44">
        <v>6.0967295999999997</v>
      </c>
      <c r="AS44">
        <v>6.6033177599999995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27.541663309410453</v>
      </c>
      <c r="BB44">
        <f t="shared" si="0"/>
        <v>804.53277892270535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2.9478344351825241</v>
      </c>
      <c r="L45">
        <v>460.00188040616774</v>
      </c>
      <c r="M45">
        <v>14.10611510791367</v>
      </c>
      <c r="N45">
        <v>36.24113475177306</v>
      </c>
      <c r="O45">
        <v>0</v>
      </c>
      <c r="P45">
        <v>38.525359260479298</v>
      </c>
      <c r="Q45">
        <v>6.69055369458128</v>
      </c>
      <c r="R45">
        <v>13.008208701298701</v>
      </c>
      <c r="S45">
        <v>8.0956402825133935</v>
      </c>
      <c r="T45">
        <v>0</v>
      </c>
      <c r="U45">
        <v>53.530942714044393</v>
      </c>
      <c r="V45">
        <v>6.3616916387959872</v>
      </c>
      <c r="W45">
        <v>10.643023961218837</v>
      </c>
      <c r="X45">
        <v>43.996276781537532</v>
      </c>
      <c r="Y45">
        <v>0</v>
      </c>
      <c r="Z45">
        <v>0</v>
      </c>
      <c r="AA45">
        <v>0</v>
      </c>
      <c r="AB45">
        <v>8.0811365440000014</v>
      </c>
      <c r="AC45">
        <v>5.9441831176000006</v>
      </c>
      <c r="AD45">
        <v>11.22633356</v>
      </c>
      <c r="AE45">
        <v>15.167135380800001</v>
      </c>
      <c r="AF45">
        <v>9.0749999999999975</v>
      </c>
      <c r="AG45">
        <v>11.992443840000002</v>
      </c>
      <c r="AH45">
        <v>43.057968719999998</v>
      </c>
      <c r="AI45">
        <v>0</v>
      </c>
      <c r="AJ45">
        <v>0</v>
      </c>
      <c r="AK45">
        <v>7.7859999999999987</v>
      </c>
      <c r="AL45">
        <v>0</v>
      </c>
      <c r="AM45">
        <v>0</v>
      </c>
      <c r="AN45">
        <v>0.87997999999999987</v>
      </c>
      <c r="AO45">
        <v>8.9297208000000001</v>
      </c>
      <c r="AP45">
        <v>3.5370971999999994</v>
      </c>
      <c r="AQ45">
        <v>9.549019999999997</v>
      </c>
      <c r="AR45">
        <v>7.4515583999999988</v>
      </c>
      <c r="AS45">
        <v>6.6033177599999995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27.917517732836309</v>
      </c>
      <c r="BB45">
        <f t="shared" si="0"/>
        <v>815.51203932506985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2.9478344351825241</v>
      </c>
      <c r="L46">
        <v>460.92864848223161</v>
      </c>
      <c r="M46">
        <v>14.10611510791367</v>
      </c>
      <c r="N46">
        <v>36.24113475177306</v>
      </c>
      <c r="O46">
        <v>0</v>
      </c>
      <c r="P46">
        <v>38.525359260479298</v>
      </c>
      <c r="Q46">
        <v>6.69055369458128</v>
      </c>
      <c r="R46">
        <v>13.008208701298701</v>
      </c>
      <c r="S46">
        <v>8.0956402825133935</v>
      </c>
      <c r="T46">
        <v>0</v>
      </c>
      <c r="U46">
        <v>53.530942714044393</v>
      </c>
      <c r="V46">
        <v>6.3616916387959872</v>
      </c>
      <c r="W46">
        <v>10.643023961218837</v>
      </c>
      <c r="X46">
        <v>43.996276781537532</v>
      </c>
      <c r="Y46">
        <v>0</v>
      </c>
      <c r="Z46">
        <v>0</v>
      </c>
      <c r="AA46">
        <v>0</v>
      </c>
      <c r="AB46">
        <v>8.0811365440000014</v>
      </c>
      <c r="AC46">
        <v>5.9441831176000006</v>
      </c>
      <c r="AD46">
        <v>11.22633356</v>
      </c>
      <c r="AE46">
        <v>15.167135380800001</v>
      </c>
      <c r="AF46">
        <v>9.0749999999999975</v>
      </c>
      <c r="AG46">
        <v>11.992443840000002</v>
      </c>
      <c r="AH46">
        <v>35.881640599999997</v>
      </c>
      <c r="AI46">
        <v>0</v>
      </c>
      <c r="AJ46">
        <v>0</v>
      </c>
      <c r="AK46">
        <v>7.7859999999999987</v>
      </c>
      <c r="AL46">
        <v>0</v>
      </c>
      <c r="AM46">
        <v>0</v>
      </c>
      <c r="AN46">
        <v>0.87997999999999987</v>
      </c>
      <c r="AO46">
        <v>8.9297208000000001</v>
      </c>
      <c r="AP46">
        <v>3.5370971999999994</v>
      </c>
      <c r="AQ46">
        <v>9.549019999999997</v>
      </c>
      <c r="AR46">
        <v>7.4515583999999988</v>
      </c>
      <c r="AS46">
        <v>6.6033177599999995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27.710657398282052</v>
      </c>
      <c r="BB46">
        <f t="shared" si="0"/>
        <v>809.469339615688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2.947893136219641</v>
      </c>
      <c r="L47">
        <v>460.92473716515747</v>
      </c>
      <c r="M47">
        <v>14.10611510791367</v>
      </c>
      <c r="N47">
        <v>36.24113475177306</v>
      </c>
      <c r="O47">
        <v>0</v>
      </c>
      <c r="P47">
        <v>38.525359260479298</v>
      </c>
      <c r="Q47">
        <v>6.6939987193169692</v>
      </c>
      <c r="R47">
        <v>13.009666710013004</v>
      </c>
      <c r="S47">
        <v>8.1019086687306512</v>
      </c>
      <c r="T47">
        <v>0</v>
      </c>
      <c r="U47">
        <v>53.530942714044393</v>
      </c>
      <c r="V47">
        <v>6.3628415300546441</v>
      </c>
      <c r="W47">
        <v>10.426181385465364</v>
      </c>
      <c r="X47">
        <v>43.996276781537532</v>
      </c>
      <c r="Y47">
        <v>0</v>
      </c>
      <c r="Z47">
        <v>0</v>
      </c>
      <c r="AA47">
        <v>0</v>
      </c>
      <c r="AB47">
        <v>8.0811365440000014</v>
      </c>
      <c r="AC47">
        <v>5.9441831176000006</v>
      </c>
      <c r="AD47">
        <v>11.22633356</v>
      </c>
      <c r="AE47">
        <v>15.167135380800001</v>
      </c>
      <c r="AF47">
        <v>9.0749999999999975</v>
      </c>
      <c r="AG47">
        <v>11.992443840000002</v>
      </c>
      <c r="AH47">
        <v>35.881640599999997</v>
      </c>
      <c r="AI47">
        <v>0</v>
      </c>
      <c r="AJ47">
        <v>0</v>
      </c>
      <c r="AK47">
        <v>7.7859999999999987</v>
      </c>
      <c r="AL47">
        <v>0</v>
      </c>
      <c r="AM47">
        <v>0</v>
      </c>
      <c r="AN47">
        <v>0.87997999999999987</v>
      </c>
      <c r="AO47">
        <v>8.9297208000000001</v>
      </c>
      <c r="AP47">
        <v>3.5370971999999994</v>
      </c>
      <c r="AQ47">
        <v>9.549019999999997</v>
      </c>
      <c r="AR47">
        <v>7.4515583999999988</v>
      </c>
      <c r="AS47">
        <v>6.6033177599999995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27.703760359047294</v>
      </c>
      <c r="BB47">
        <f t="shared" si="0"/>
        <v>809.26786277405836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2.947821819256923</v>
      </c>
      <c r="L48">
        <v>460.92473716515747</v>
      </c>
      <c r="M48">
        <v>14.10611510791367</v>
      </c>
      <c r="N48">
        <v>36.24113475177306</v>
      </c>
      <c r="O48">
        <v>0</v>
      </c>
      <c r="P48">
        <v>38.525359260479298</v>
      </c>
      <c r="Q48">
        <v>6.6920519637462235</v>
      </c>
      <c r="R48">
        <v>13.008208701298701</v>
      </c>
      <c r="S48">
        <v>8.0975564349621472</v>
      </c>
      <c r="T48">
        <v>0</v>
      </c>
      <c r="U48">
        <v>53.530942714044393</v>
      </c>
      <c r="V48">
        <v>6.3628415300546441</v>
      </c>
      <c r="W48">
        <v>10.426181385465364</v>
      </c>
      <c r="X48">
        <v>43.996276781537532</v>
      </c>
      <c r="Y48">
        <v>0</v>
      </c>
      <c r="Z48">
        <v>0</v>
      </c>
      <c r="AA48">
        <v>0</v>
      </c>
      <c r="AB48">
        <v>8.0811365440000014</v>
      </c>
      <c r="AC48">
        <v>5.9441831176000006</v>
      </c>
      <c r="AD48">
        <v>11.22633356</v>
      </c>
      <c r="AE48">
        <v>15.167135380800001</v>
      </c>
      <c r="AF48">
        <v>9.0749999999999975</v>
      </c>
      <c r="AG48">
        <v>11.992443840000002</v>
      </c>
      <c r="AH48">
        <v>35.881640599999997</v>
      </c>
      <c r="AI48">
        <v>0</v>
      </c>
      <c r="AJ48">
        <v>0</v>
      </c>
      <c r="AK48">
        <v>7.7859999999999987</v>
      </c>
      <c r="AL48">
        <v>0</v>
      </c>
      <c r="AM48">
        <v>0</v>
      </c>
      <c r="AN48">
        <v>0.87997999999999987</v>
      </c>
      <c r="AO48">
        <v>8.9297208000000001</v>
      </c>
      <c r="AP48">
        <v>3.5370971999999994</v>
      </c>
      <c r="AQ48">
        <v>9.549019999999997</v>
      </c>
      <c r="AR48">
        <v>7.4515583999999988</v>
      </c>
      <c r="AS48">
        <v>6.6033177599999995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27.703501326622764</v>
      </c>
      <c r="BB48">
        <f t="shared" si="0"/>
        <v>809.26029349146654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2.947821819256923</v>
      </c>
      <c r="L49">
        <v>460.92473716515747</v>
      </c>
      <c r="M49">
        <v>14.10611510791367</v>
      </c>
      <c r="N49">
        <v>36.24113475177306</v>
      </c>
      <c r="O49">
        <v>0</v>
      </c>
      <c r="P49">
        <v>38.525359260479298</v>
      </c>
      <c r="Q49">
        <v>6.6920519637462235</v>
      </c>
      <c r="R49">
        <v>13.008208701298701</v>
      </c>
      <c r="S49">
        <v>8.0975564349621472</v>
      </c>
      <c r="T49">
        <v>0</v>
      </c>
      <c r="U49">
        <v>53.530942714044393</v>
      </c>
      <c r="V49">
        <v>6.3606629834254145</v>
      </c>
      <c r="W49">
        <v>10.429537078651688</v>
      </c>
      <c r="X49">
        <v>43.996276760781868</v>
      </c>
      <c r="Y49">
        <v>0</v>
      </c>
      <c r="Z49">
        <v>0</v>
      </c>
      <c r="AA49">
        <v>0</v>
      </c>
      <c r="AB49">
        <v>8.0811365440000014</v>
      </c>
      <c r="AC49">
        <v>5.9441831176000006</v>
      </c>
      <c r="AD49">
        <v>11.22633356</v>
      </c>
      <c r="AE49">
        <v>15.167135380800001</v>
      </c>
      <c r="AF49">
        <v>9.0749999999999975</v>
      </c>
      <c r="AG49">
        <v>11.992443840000002</v>
      </c>
      <c r="AH49">
        <v>28.705312479999996</v>
      </c>
      <c r="AI49">
        <v>0</v>
      </c>
      <c r="AJ49">
        <v>0</v>
      </c>
      <c r="AK49">
        <v>7.7859999999999987</v>
      </c>
      <c r="AL49">
        <v>0</v>
      </c>
      <c r="AM49">
        <v>0</v>
      </c>
      <c r="AN49">
        <v>0.87997999999999987</v>
      </c>
      <c r="AO49">
        <v>8.9297208000000001</v>
      </c>
      <c r="AP49">
        <v>3.5370971999999994</v>
      </c>
      <c r="AQ49">
        <v>9.549019999999997</v>
      </c>
      <c r="AR49">
        <v>7.4515583999999988</v>
      </c>
      <c r="AS49">
        <v>6.6033177599999995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27.466003732015118</v>
      </c>
      <c r="BB49">
        <f t="shared" si="0"/>
        <v>802.32264009187566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2.947821819256923</v>
      </c>
      <c r="L50">
        <v>460.92473716515747</v>
      </c>
      <c r="M50">
        <v>14.10611510791367</v>
      </c>
      <c r="N50">
        <v>36.24113475177306</v>
      </c>
      <c r="O50">
        <v>0</v>
      </c>
      <c r="P50">
        <v>38.525359260479298</v>
      </c>
      <c r="Q50">
        <v>6.6920519637462235</v>
      </c>
      <c r="R50">
        <v>13.008208701298701</v>
      </c>
      <c r="S50">
        <v>8.0975564349621472</v>
      </c>
      <c r="T50">
        <v>0</v>
      </c>
      <c r="U50">
        <v>53.530942714044393</v>
      </c>
      <c r="V50">
        <v>6.3606629834254145</v>
      </c>
      <c r="W50">
        <v>10.429537078651688</v>
      </c>
      <c r="X50">
        <v>43.996276760781868</v>
      </c>
      <c r="Y50">
        <v>0</v>
      </c>
      <c r="Z50">
        <v>0</v>
      </c>
      <c r="AA50">
        <v>0</v>
      </c>
      <c r="AB50">
        <v>8.0811365440000014</v>
      </c>
      <c r="AC50">
        <v>5.9441831176000006</v>
      </c>
      <c r="AD50">
        <v>11.22633356</v>
      </c>
      <c r="AE50">
        <v>15.167135380800001</v>
      </c>
      <c r="AF50">
        <v>9.0749999999999975</v>
      </c>
      <c r="AG50">
        <v>11.992443840000002</v>
      </c>
      <c r="AH50">
        <v>23.243168000000004</v>
      </c>
      <c r="AI50">
        <v>0</v>
      </c>
      <c r="AJ50">
        <v>0</v>
      </c>
      <c r="AK50">
        <v>7.7859999999999987</v>
      </c>
      <c r="AL50">
        <v>0</v>
      </c>
      <c r="AM50">
        <v>0</v>
      </c>
      <c r="AN50">
        <v>0.87997999999999987</v>
      </c>
      <c r="AO50">
        <v>8.9297208000000001</v>
      </c>
      <c r="AP50">
        <v>3.5370971999999994</v>
      </c>
      <c r="AQ50">
        <v>9.549019999999997</v>
      </c>
      <c r="AR50">
        <v>10.161216</v>
      </c>
      <c r="AS50">
        <v>6.6033177599999995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27.374896404015132</v>
      </c>
      <c r="BB50">
        <f t="shared" si="0"/>
        <v>799.66126053987568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2.9474570917759237</v>
      </c>
      <c r="L51">
        <v>460.9263486969387</v>
      </c>
      <c r="M51">
        <v>14.10611510791367</v>
      </c>
      <c r="N51">
        <v>36.24113475177306</v>
      </c>
      <c r="O51">
        <v>0</v>
      </c>
      <c r="P51">
        <v>38.525359260479298</v>
      </c>
      <c r="Q51">
        <v>6.6937418569254188</v>
      </c>
      <c r="R51">
        <v>13.009151781059947</v>
      </c>
      <c r="S51">
        <v>8.0986658604008301</v>
      </c>
      <c r="T51">
        <v>0</v>
      </c>
      <c r="U51">
        <v>53.530942714044393</v>
      </c>
      <c r="V51">
        <v>6.3606629834254145</v>
      </c>
      <c r="W51">
        <v>10.427102606382977</v>
      </c>
      <c r="X51">
        <v>43.996276760781875</v>
      </c>
      <c r="Y51">
        <v>0</v>
      </c>
      <c r="Z51">
        <v>0</v>
      </c>
      <c r="AA51">
        <v>0</v>
      </c>
      <c r="AB51">
        <v>8.0811365440000014</v>
      </c>
      <c r="AC51">
        <v>5.9441831176000006</v>
      </c>
      <c r="AD51">
        <v>11.22633356</v>
      </c>
      <c r="AE51">
        <v>15.167135380800001</v>
      </c>
      <c r="AF51">
        <v>9.0749999999999975</v>
      </c>
      <c r="AG51">
        <v>11.992443840000002</v>
      </c>
      <c r="AH51">
        <v>23.243168000000004</v>
      </c>
      <c r="AI51">
        <v>0</v>
      </c>
      <c r="AJ51">
        <v>0</v>
      </c>
      <c r="AK51">
        <v>7.7859999999999987</v>
      </c>
      <c r="AL51">
        <v>0</v>
      </c>
      <c r="AM51">
        <v>0</v>
      </c>
      <c r="AN51">
        <v>0.87997999999999987</v>
      </c>
      <c r="AO51">
        <v>8.9297208000000001</v>
      </c>
      <c r="AP51">
        <v>3.5370971999999994</v>
      </c>
      <c r="AQ51">
        <v>9.549019999999997</v>
      </c>
      <c r="AR51">
        <v>16.257945599999999</v>
      </c>
      <c r="AS51">
        <v>6.6033177599999995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27.576782654559551</v>
      </c>
      <c r="BB51">
        <f t="shared" si="0"/>
        <v>805.55865861974178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2.9474570917759237</v>
      </c>
      <c r="L52">
        <v>460.9263486969387</v>
      </c>
      <c r="M52">
        <v>14.10611510791367</v>
      </c>
      <c r="N52">
        <v>36.24113475177306</v>
      </c>
      <c r="O52">
        <v>0</v>
      </c>
      <c r="P52">
        <v>38.525359260479298</v>
      </c>
      <c r="Q52">
        <v>6.6937418569254188</v>
      </c>
      <c r="R52">
        <v>13.009151781059947</v>
      </c>
      <c r="S52">
        <v>8.0986658604008301</v>
      </c>
      <c r="T52">
        <v>0</v>
      </c>
      <c r="U52">
        <v>53.530942714044393</v>
      </c>
      <c r="V52">
        <v>6.3606629834254145</v>
      </c>
      <c r="W52">
        <v>10.427102606382977</v>
      </c>
      <c r="X52">
        <v>43.996276760781875</v>
      </c>
      <c r="Y52">
        <v>0</v>
      </c>
      <c r="Z52">
        <v>0</v>
      </c>
      <c r="AA52">
        <v>0</v>
      </c>
      <c r="AB52">
        <v>8.0811365440000014</v>
      </c>
      <c r="AC52">
        <v>5.9441831176000006</v>
      </c>
      <c r="AD52">
        <v>11.22633356</v>
      </c>
      <c r="AE52">
        <v>15.167135380800001</v>
      </c>
      <c r="AF52">
        <v>9.0749999999999975</v>
      </c>
      <c r="AG52">
        <v>11.992443840000002</v>
      </c>
      <c r="AH52">
        <v>23.243168000000004</v>
      </c>
      <c r="AI52">
        <v>0</v>
      </c>
      <c r="AJ52">
        <v>0</v>
      </c>
      <c r="AK52">
        <v>7.7859999999999987</v>
      </c>
      <c r="AL52">
        <v>0</v>
      </c>
      <c r="AM52">
        <v>0</v>
      </c>
      <c r="AN52">
        <v>0.87997999999999987</v>
      </c>
      <c r="AO52">
        <v>8.9297208000000001</v>
      </c>
      <c r="AP52">
        <v>3.5370971999999994</v>
      </c>
      <c r="AQ52">
        <v>9.549019999999997</v>
      </c>
      <c r="AR52">
        <v>16.257945599999999</v>
      </c>
      <c r="AS52">
        <v>6.6033177599999995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27.576782654559551</v>
      </c>
      <c r="BB52">
        <f t="shared" si="0"/>
        <v>805.55865861974178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2.9474570917759237</v>
      </c>
      <c r="L53">
        <v>460.9263486969387</v>
      </c>
      <c r="M53">
        <v>14.10611510791367</v>
      </c>
      <c r="N53">
        <v>36.24113475177306</v>
      </c>
      <c r="O53">
        <v>0</v>
      </c>
      <c r="P53">
        <v>38.525359260479298</v>
      </c>
      <c r="Q53">
        <v>6.6937418569254188</v>
      </c>
      <c r="R53">
        <v>13.009151781059947</v>
      </c>
      <c r="S53">
        <v>8.0986658604008301</v>
      </c>
      <c r="T53">
        <v>0</v>
      </c>
      <c r="U53">
        <v>53.530942714044393</v>
      </c>
      <c r="V53">
        <v>6.3606629834254145</v>
      </c>
      <c r="W53">
        <v>10.427102606382977</v>
      </c>
      <c r="X53">
        <v>43.996276760781875</v>
      </c>
      <c r="Y53">
        <v>0</v>
      </c>
      <c r="Z53">
        <v>0</v>
      </c>
      <c r="AA53">
        <v>0</v>
      </c>
      <c r="AB53">
        <v>8.0811365440000014</v>
      </c>
      <c r="AC53">
        <v>5.9441831176000006</v>
      </c>
      <c r="AD53">
        <v>11.22633356</v>
      </c>
      <c r="AE53">
        <v>15.167135380800001</v>
      </c>
      <c r="AF53">
        <v>9.0749999999999975</v>
      </c>
      <c r="AG53">
        <v>11.992443840000002</v>
      </c>
      <c r="AH53">
        <v>23.243168000000004</v>
      </c>
      <c r="AI53">
        <v>0</v>
      </c>
      <c r="AJ53">
        <v>0</v>
      </c>
      <c r="AK53">
        <v>7.7859999999999987</v>
      </c>
      <c r="AL53">
        <v>0</v>
      </c>
      <c r="AM53">
        <v>0</v>
      </c>
      <c r="AN53">
        <v>0.87997999999999987</v>
      </c>
      <c r="AO53">
        <v>8.9297208000000001</v>
      </c>
      <c r="AP53">
        <v>2.9082799199999996</v>
      </c>
      <c r="AQ53">
        <v>9.549019999999997</v>
      </c>
      <c r="AR53">
        <v>6.0967295999999997</v>
      </c>
      <c r="AS53">
        <v>6.6033177599999995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27.219632479359554</v>
      </c>
      <c r="BB53">
        <f t="shared" si="0"/>
        <v>795.12577551494189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2.9474570917759237</v>
      </c>
      <c r="L54">
        <v>460.9263486969387</v>
      </c>
      <c r="M54">
        <v>14.10611510791367</v>
      </c>
      <c r="N54">
        <v>36.24113475177306</v>
      </c>
      <c r="O54">
        <v>0</v>
      </c>
      <c r="P54">
        <v>38.525359260479298</v>
      </c>
      <c r="Q54">
        <v>6.6937418569254188</v>
      </c>
      <c r="R54">
        <v>13.009151781059947</v>
      </c>
      <c r="S54">
        <v>8.0986658604008301</v>
      </c>
      <c r="T54">
        <v>0</v>
      </c>
      <c r="U54">
        <v>53.530942714044393</v>
      </c>
      <c r="V54">
        <v>6.3606629834254145</v>
      </c>
      <c r="W54">
        <v>10.427102606382977</v>
      </c>
      <c r="X54">
        <v>43.996276760781875</v>
      </c>
      <c r="Y54">
        <v>0</v>
      </c>
      <c r="Z54">
        <v>0</v>
      </c>
      <c r="AA54">
        <v>0</v>
      </c>
      <c r="AB54">
        <v>8.0811365440000014</v>
      </c>
      <c r="AC54">
        <v>5.9441831176000006</v>
      </c>
      <c r="AD54">
        <v>11.22633356</v>
      </c>
      <c r="AE54">
        <v>15.167135380800001</v>
      </c>
      <c r="AF54">
        <v>9.0749999999999975</v>
      </c>
      <c r="AG54">
        <v>11.992443840000002</v>
      </c>
      <c r="AH54">
        <v>23.243168000000004</v>
      </c>
      <c r="AI54">
        <v>0</v>
      </c>
      <c r="AJ54">
        <v>0</v>
      </c>
      <c r="AK54">
        <v>7.7859999999999987</v>
      </c>
      <c r="AL54">
        <v>0</v>
      </c>
      <c r="AM54">
        <v>0</v>
      </c>
      <c r="AN54">
        <v>0.87997999999999987</v>
      </c>
      <c r="AO54">
        <v>8.9297208000000001</v>
      </c>
      <c r="AP54">
        <v>2.9082799199999996</v>
      </c>
      <c r="AQ54">
        <v>9.549019999999997</v>
      </c>
      <c r="AR54">
        <v>6.0967295999999997</v>
      </c>
      <c r="AS54">
        <v>6.6033177599999995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27.219632479359554</v>
      </c>
      <c r="BB54">
        <f t="shared" si="0"/>
        <v>795.12577551494189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2.9474570917759237</v>
      </c>
      <c r="L55">
        <v>429.9990786616263</v>
      </c>
      <c r="M55">
        <v>14.10611510791367</v>
      </c>
      <c r="N55">
        <v>36.24113475177306</v>
      </c>
      <c r="O55">
        <v>0</v>
      </c>
      <c r="P55">
        <v>38.525359260479298</v>
      </c>
      <c r="Q55">
        <v>6.6937418569254188</v>
      </c>
      <c r="R55">
        <v>13.009151781059947</v>
      </c>
      <c r="S55">
        <v>8.0986658604008301</v>
      </c>
      <c r="T55">
        <v>0</v>
      </c>
      <c r="U55">
        <v>53.530942714044393</v>
      </c>
      <c r="V55">
        <v>6.3606629834254145</v>
      </c>
      <c r="W55">
        <v>10.427102606382977</v>
      </c>
      <c r="X55">
        <v>43.996276760781875</v>
      </c>
      <c r="Y55">
        <v>0</v>
      </c>
      <c r="Z55">
        <v>0</v>
      </c>
      <c r="AA55">
        <v>0</v>
      </c>
      <c r="AB55">
        <v>8.0811365440000014</v>
      </c>
      <c r="AC55">
        <v>5.9441831176000006</v>
      </c>
      <c r="AD55">
        <v>11.22633356</v>
      </c>
      <c r="AE55">
        <v>15.167135380800001</v>
      </c>
      <c r="AF55">
        <v>9.0749999999999975</v>
      </c>
      <c r="AG55">
        <v>11.992443840000002</v>
      </c>
      <c r="AH55">
        <v>23.243168000000004</v>
      </c>
      <c r="AI55">
        <v>0</v>
      </c>
      <c r="AJ55">
        <v>0</v>
      </c>
      <c r="AK55">
        <v>7.7859999999999987</v>
      </c>
      <c r="AL55">
        <v>0</v>
      </c>
      <c r="AM55">
        <v>0</v>
      </c>
      <c r="AN55">
        <v>0.87997999999999987</v>
      </c>
      <c r="AO55">
        <v>8.9297208000000001</v>
      </c>
      <c r="AP55">
        <v>2.9082799199999996</v>
      </c>
      <c r="AQ55">
        <v>9.549019999999997</v>
      </c>
      <c r="AR55">
        <v>6.0967295999999997</v>
      </c>
      <c r="AS55">
        <v>6.6033177599999995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26.195939672126578</v>
      </c>
      <c r="BB55">
        <f t="shared" si="0"/>
        <v>765.22219828686252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2.9474570917759237</v>
      </c>
      <c r="L56">
        <v>409.99875768860619</v>
      </c>
      <c r="M56">
        <v>14.10611510791367</v>
      </c>
      <c r="N56">
        <v>36.24113475177306</v>
      </c>
      <c r="O56">
        <v>0</v>
      </c>
      <c r="P56">
        <v>38.525359260479298</v>
      </c>
      <c r="Q56">
        <v>6.6937418569254188</v>
      </c>
      <c r="R56">
        <v>13.009151781059947</v>
      </c>
      <c r="S56">
        <v>8.0986658604008301</v>
      </c>
      <c r="T56">
        <v>0</v>
      </c>
      <c r="U56">
        <v>53.530942714044393</v>
      </c>
      <c r="V56">
        <v>6.3606629834254145</v>
      </c>
      <c r="W56">
        <v>10.427102606382977</v>
      </c>
      <c r="X56">
        <v>43.996276760781875</v>
      </c>
      <c r="Y56">
        <v>0</v>
      </c>
      <c r="Z56">
        <v>0</v>
      </c>
      <c r="AA56">
        <v>0</v>
      </c>
      <c r="AB56">
        <v>8.0811365440000014</v>
      </c>
      <c r="AC56">
        <v>5.9441831176000006</v>
      </c>
      <c r="AD56">
        <v>11.22633356</v>
      </c>
      <c r="AE56">
        <v>15.167135380800001</v>
      </c>
      <c r="AF56">
        <v>9.0749999999999975</v>
      </c>
      <c r="AG56">
        <v>11.992443840000002</v>
      </c>
      <c r="AH56">
        <v>23.243168000000004</v>
      </c>
      <c r="AI56">
        <v>0</v>
      </c>
      <c r="AJ56">
        <v>0</v>
      </c>
      <c r="AK56">
        <v>7.7859999999999987</v>
      </c>
      <c r="AL56">
        <v>0</v>
      </c>
      <c r="AM56">
        <v>0</v>
      </c>
      <c r="AN56">
        <v>0.87997999999999987</v>
      </c>
      <c r="AO56">
        <v>8.9297208000000001</v>
      </c>
      <c r="AP56">
        <v>2.9082799199999996</v>
      </c>
      <c r="AQ56">
        <v>9.549019999999997</v>
      </c>
      <c r="AR56">
        <v>7.4515583999999988</v>
      </c>
      <c r="AS56">
        <v>6.6033177599999995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25.578774003919548</v>
      </c>
      <c r="BB56">
        <f t="shared" si="0"/>
        <v>747.19387178204943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2.9474570917759237</v>
      </c>
      <c r="L57">
        <v>439.99756637342699</v>
      </c>
      <c r="M57">
        <v>14.10611510791367</v>
      </c>
      <c r="N57">
        <v>36.24113475177306</v>
      </c>
      <c r="O57">
        <v>0</v>
      </c>
      <c r="P57">
        <v>38.525359260479298</v>
      </c>
      <c r="Q57">
        <v>6.6937418569254188</v>
      </c>
      <c r="R57">
        <v>13.009151781059947</v>
      </c>
      <c r="S57">
        <v>8.0986658604008301</v>
      </c>
      <c r="T57">
        <v>0</v>
      </c>
      <c r="U57">
        <v>53.530942714044393</v>
      </c>
      <c r="V57">
        <v>6.3606629834254145</v>
      </c>
      <c r="W57">
        <v>10.427102606382977</v>
      </c>
      <c r="X57">
        <v>43.996276760781875</v>
      </c>
      <c r="Y57">
        <v>0</v>
      </c>
      <c r="Z57">
        <v>2.01070584</v>
      </c>
      <c r="AA57">
        <v>0</v>
      </c>
      <c r="AB57">
        <v>8.0811365440000014</v>
      </c>
      <c r="AC57">
        <v>5.9441831176000006</v>
      </c>
      <c r="AD57">
        <v>11.22633356</v>
      </c>
      <c r="AE57">
        <v>15.167135380800001</v>
      </c>
      <c r="AF57">
        <v>9.0749999999999975</v>
      </c>
      <c r="AG57">
        <v>11.992443840000002</v>
      </c>
      <c r="AH57">
        <v>23.243168000000004</v>
      </c>
      <c r="AI57">
        <v>0.97639100000000001</v>
      </c>
      <c r="AJ57">
        <v>0</v>
      </c>
      <c r="AK57">
        <v>7.7859999999999987</v>
      </c>
      <c r="AL57">
        <v>0</v>
      </c>
      <c r="AM57">
        <v>0</v>
      </c>
      <c r="AN57">
        <v>0.87997999999999987</v>
      </c>
      <c r="AO57">
        <v>8.9297208000000001</v>
      </c>
      <c r="AP57">
        <v>2.9082799199999996</v>
      </c>
      <c r="AQ57">
        <v>9.549019999999997</v>
      </c>
      <c r="AR57">
        <v>7.4515583999999988</v>
      </c>
      <c r="AS57">
        <v>6.6033177599999995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26.670607620987212</v>
      </c>
      <c r="BB57">
        <f t="shared" si="0"/>
        <v>779.08794368980261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2.9474570917759237</v>
      </c>
      <c r="L58">
        <v>460.9263486969387</v>
      </c>
      <c r="M58">
        <v>14.10611510791367</v>
      </c>
      <c r="N58">
        <v>36.24113475177306</v>
      </c>
      <c r="O58">
        <v>0</v>
      </c>
      <c r="P58">
        <v>38.525359260479298</v>
      </c>
      <c r="Q58">
        <v>6.6937418569254188</v>
      </c>
      <c r="R58">
        <v>13.009151781059947</v>
      </c>
      <c r="S58">
        <v>8.0986658604008301</v>
      </c>
      <c r="T58">
        <v>0</v>
      </c>
      <c r="U58">
        <v>53.530942714044393</v>
      </c>
      <c r="V58">
        <v>6.3613099498926262</v>
      </c>
      <c r="W58">
        <v>10.430474678111587</v>
      </c>
      <c r="X58">
        <v>43.613610454742933</v>
      </c>
      <c r="Y58">
        <v>0</v>
      </c>
      <c r="Z58">
        <v>2.01070584</v>
      </c>
      <c r="AA58">
        <v>0</v>
      </c>
      <c r="AB58">
        <v>8.0811365440000014</v>
      </c>
      <c r="AC58">
        <v>5.9441831176000006</v>
      </c>
      <c r="AD58">
        <v>11.22633356</v>
      </c>
      <c r="AE58">
        <v>15.167135380800001</v>
      </c>
      <c r="AF58">
        <v>9.0749999999999975</v>
      </c>
      <c r="AG58">
        <v>11.992443840000002</v>
      </c>
      <c r="AH58">
        <v>23.243168000000004</v>
      </c>
      <c r="AI58">
        <v>4.2961203999999995</v>
      </c>
      <c r="AJ58">
        <v>0</v>
      </c>
      <c r="AK58">
        <v>7.7859999999999987</v>
      </c>
      <c r="AL58">
        <v>0</v>
      </c>
      <c r="AM58">
        <v>0</v>
      </c>
      <c r="AN58">
        <v>0.87997999999999987</v>
      </c>
      <c r="AO58">
        <v>8.9297208000000001</v>
      </c>
      <c r="AP58">
        <v>2.9082799199999996</v>
      </c>
      <c r="AQ58">
        <v>14.323529999999996</v>
      </c>
      <c r="AR58">
        <v>7.4515583999999988</v>
      </c>
      <c r="AS58">
        <v>6.6033177599999995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27.618736333354597</v>
      </c>
      <c r="BB58">
        <f t="shared" si="0"/>
        <v>806.78418943310362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2.9474570917759237</v>
      </c>
      <c r="L59">
        <v>460.9263486969387</v>
      </c>
      <c r="M59">
        <v>14.10611510791367</v>
      </c>
      <c r="N59">
        <v>36.24113475177306</v>
      </c>
      <c r="O59">
        <v>0</v>
      </c>
      <c r="P59">
        <v>38.525359260479298</v>
      </c>
      <c r="Q59">
        <v>6.6937418569254188</v>
      </c>
      <c r="R59">
        <v>13.009151781059947</v>
      </c>
      <c r="S59">
        <v>8.0986658604008301</v>
      </c>
      <c r="T59">
        <v>0</v>
      </c>
      <c r="U59">
        <v>53.530942714044393</v>
      </c>
      <c r="V59">
        <v>6.3613099498926262</v>
      </c>
      <c r="W59">
        <v>10.430474678111587</v>
      </c>
      <c r="X59">
        <v>43.613610454742933</v>
      </c>
      <c r="Y59">
        <v>0</v>
      </c>
      <c r="Z59">
        <v>2.01070584</v>
      </c>
      <c r="AA59">
        <v>0</v>
      </c>
      <c r="AB59">
        <v>8.0811365440000014</v>
      </c>
      <c r="AC59">
        <v>5.9441831176000006</v>
      </c>
      <c r="AD59">
        <v>11.22633356</v>
      </c>
      <c r="AE59">
        <v>15.167135380800001</v>
      </c>
      <c r="AF59">
        <v>9.0749999999999975</v>
      </c>
      <c r="AG59">
        <v>11.992443840000002</v>
      </c>
      <c r="AH59">
        <v>23.243168000000004</v>
      </c>
      <c r="AI59">
        <v>4.2961203999999995</v>
      </c>
      <c r="AJ59">
        <v>0</v>
      </c>
      <c r="AK59">
        <v>7.7859999999999987</v>
      </c>
      <c r="AL59">
        <v>0</v>
      </c>
      <c r="AM59">
        <v>0</v>
      </c>
      <c r="AN59">
        <v>0.87997999999999987</v>
      </c>
      <c r="AO59">
        <v>8.9297208000000001</v>
      </c>
      <c r="AP59">
        <v>2.9082799199999996</v>
      </c>
      <c r="AQ59">
        <v>14.323529999999996</v>
      </c>
      <c r="AR59">
        <v>7.4515583999999988</v>
      </c>
      <c r="AS59">
        <v>6.6033177599999995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27.618736333354597</v>
      </c>
      <c r="BB59">
        <f t="shared" si="0"/>
        <v>806.78418943310362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2.9474570917759237</v>
      </c>
      <c r="L60">
        <v>460.9263486969387</v>
      </c>
      <c r="M60">
        <v>14.10611510791367</v>
      </c>
      <c r="N60">
        <v>36.24113475177306</v>
      </c>
      <c r="O60">
        <v>0</v>
      </c>
      <c r="P60">
        <v>38.525359260479298</v>
      </c>
      <c r="Q60">
        <v>6.6937418569254188</v>
      </c>
      <c r="R60">
        <v>13.009151781059947</v>
      </c>
      <c r="S60">
        <v>8.0986658604008301</v>
      </c>
      <c r="T60">
        <v>0</v>
      </c>
      <c r="U60">
        <v>53.530942714044393</v>
      </c>
      <c r="V60">
        <v>6.3613099498926262</v>
      </c>
      <c r="W60">
        <v>10.430474678111587</v>
      </c>
      <c r="X60">
        <v>43.613610454742933</v>
      </c>
      <c r="Y60">
        <v>0</v>
      </c>
      <c r="Z60">
        <v>2.01070584</v>
      </c>
      <c r="AA60">
        <v>0</v>
      </c>
      <c r="AB60">
        <v>8.0811365440000014</v>
      </c>
      <c r="AC60">
        <v>5.9441831176000006</v>
      </c>
      <c r="AD60">
        <v>11.22633356</v>
      </c>
      <c r="AE60">
        <v>15.167135380800001</v>
      </c>
      <c r="AF60">
        <v>9.0749999999999975</v>
      </c>
      <c r="AG60">
        <v>11.992443840000002</v>
      </c>
      <c r="AH60">
        <v>23.243168000000004</v>
      </c>
      <c r="AI60">
        <v>4.2961203999999995</v>
      </c>
      <c r="AJ60">
        <v>0</v>
      </c>
      <c r="AK60">
        <v>7.7859999999999987</v>
      </c>
      <c r="AL60">
        <v>0</v>
      </c>
      <c r="AM60">
        <v>0</v>
      </c>
      <c r="AN60">
        <v>0.87997999999999987</v>
      </c>
      <c r="AO60">
        <v>8.9297208000000001</v>
      </c>
      <c r="AP60">
        <v>2.9082799199999996</v>
      </c>
      <c r="AQ60">
        <v>14.323529999999996</v>
      </c>
      <c r="AR60">
        <v>7.4515583999999988</v>
      </c>
      <c r="AS60">
        <v>6.6033177599999995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27.618736333354597</v>
      </c>
      <c r="BB60">
        <f t="shared" si="0"/>
        <v>806.78418943310362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2.9474570917759237</v>
      </c>
      <c r="L61">
        <v>460.9263486969387</v>
      </c>
      <c r="M61">
        <v>14.10611510791367</v>
      </c>
      <c r="N61">
        <v>36.24113475177306</v>
      </c>
      <c r="O61">
        <v>0</v>
      </c>
      <c r="P61">
        <v>38.525359260479298</v>
      </c>
      <c r="Q61">
        <v>6.6937418569254188</v>
      </c>
      <c r="R61">
        <v>13.009151781059947</v>
      </c>
      <c r="S61">
        <v>8.0986658604008301</v>
      </c>
      <c r="T61">
        <v>0</v>
      </c>
      <c r="U61">
        <v>53.530942714044393</v>
      </c>
      <c r="V61">
        <v>6.3613099498926262</v>
      </c>
      <c r="W61">
        <v>10.430474678111587</v>
      </c>
      <c r="X61">
        <v>43.613610454742933</v>
      </c>
      <c r="Y61">
        <v>0</v>
      </c>
      <c r="Z61">
        <v>2.01070584</v>
      </c>
      <c r="AA61">
        <v>0</v>
      </c>
      <c r="AB61">
        <v>8.0811365440000014</v>
      </c>
      <c r="AC61">
        <v>5.9441831176000006</v>
      </c>
      <c r="AD61">
        <v>11.22633356</v>
      </c>
      <c r="AE61">
        <v>15.167135380800001</v>
      </c>
      <c r="AF61">
        <v>9.0749999999999975</v>
      </c>
      <c r="AG61">
        <v>11.992443840000002</v>
      </c>
      <c r="AH61">
        <v>23.243168000000004</v>
      </c>
      <c r="AI61">
        <v>4.2961203999999995</v>
      </c>
      <c r="AJ61">
        <v>0</v>
      </c>
      <c r="AK61">
        <v>7.7859999999999987</v>
      </c>
      <c r="AL61">
        <v>0</v>
      </c>
      <c r="AM61">
        <v>0</v>
      </c>
      <c r="AN61">
        <v>0.87997999999999987</v>
      </c>
      <c r="AO61">
        <v>8.9297208000000001</v>
      </c>
      <c r="AP61">
        <v>2.9082799199999996</v>
      </c>
      <c r="AQ61">
        <v>14.323529999999996</v>
      </c>
      <c r="AR61">
        <v>7.4515583999999988</v>
      </c>
      <c r="AS61">
        <v>6.6033177599999995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27.618736333354597</v>
      </c>
      <c r="BB61">
        <f t="shared" si="0"/>
        <v>806.78418943310362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2.9474570917759237</v>
      </c>
      <c r="L62">
        <v>460.9263486969387</v>
      </c>
      <c r="M62">
        <v>14.10611510791367</v>
      </c>
      <c r="N62">
        <v>36.24113475177306</v>
      </c>
      <c r="O62">
        <v>0</v>
      </c>
      <c r="P62">
        <v>38.525359260479298</v>
      </c>
      <c r="Q62">
        <v>6.6937418569254188</v>
      </c>
      <c r="R62">
        <v>13.009151781059947</v>
      </c>
      <c r="S62">
        <v>8.0986658604008301</v>
      </c>
      <c r="T62">
        <v>0</v>
      </c>
      <c r="U62">
        <v>53.530942714044393</v>
      </c>
      <c r="V62">
        <v>6.3613099498926262</v>
      </c>
      <c r="W62">
        <v>10.430474678111587</v>
      </c>
      <c r="X62">
        <v>43.613610454742933</v>
      </c>
      <c r="Y62">
        <v>0</v>
      </c>
      <c r="Z62">
        <v>2.01070584</v>
      </c>
      <c r="AA62">
        <v>0</v>
      </c>
      <c r="AB62">
        <v>4.0078511199999998</v>
      </c>
      <c r="AC62">
        <v>5.9441831176000006</v>
      </c>
      <c r="AD62">
        <v>11.22633356</v>
      </c>
      <c r="AE62">
        <v>15.167135380800001</v>
      </c>
      <c r="AF62">
        <v>9.0749999999999975</v>
      </c>
      <c r="AG62">
        <v>11.992443840000002</v>
      </c>
      <c r="AH62">
        <v>23.243168000000004</v>
      </c>
      <c r="AI62">
        <v>4.2961203999999995</v>
      </c>
      <c r="AJ62">
        <v>0</v>
      </c>
      <c r="AK62">
        <v>7.7859999999999987</v>
      </c>
      <c r="AL62">
        <v>0</v>
      </c>
      <c r="AM62">
        <v>0</v>
      </c>
      <c r="AN62">
        <v>0.87997999999999987</v>
      </c>
      <c r="AO62">
        <v>8.9297208000000001</v>
      </c>
      <c r="AP62">
        <v>2.9082799199999996</v>
      </c>
      <c r="AQ62">
        <v>14.323529999999996</v>
      </c>
      <c r="AR62">
        <v>7.4515583999999988</v>
      </c>
      <c r="AS62">
        <v>6.6033177599999995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27.483910618954596</v>
      </c>
      <c r="BB62">
        <f t="shared" si="0"/>
        <v>802.84572972350384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2.9474570917759237</v>
      </c>
      <c r="L63">
        <v>460.9263486969387</v>
      </c>
      <c r="M63">
        <v>14.10611510791367</v>
      </c>
      <c r="N63">
        <v>36.24113475177306</v>
      </c>
      <c r="O63">
        <v>0</v>
      </c>
      <c r="P63">
        <v>38.525359260479298</v>
      </c>
      <c r="Q63">
        <v>6.6937418569254188</v>
      </c>
      <c r="R63">
        <v>13.009151781059947</v>
      </c>
      <c r="S63">
        <v>8.0986658604008301</v>
      </c>
      <c r="T63">
        <v>0</v>
      </c>
      <c r="U63">
        <v>53.530942714044393</v>
      </c>
      <c r="V63">
        <v>6.3613099498926262</v>
      </c>
      <c r="W63">
        <v>10.430474678111587</v>
      </c>
      <c r="X63">
        <v>43.613610454742933</v>
      </c>
      <c r="Y63">
        <v>0</v>
      </c>
      <c r="Z63">
        <v>2.01070584</v>
      </c>
      <c r="AA63">
        <v>0</v>
      </c>
      <c r="AB63">
        <v>4.0078511199999998</v>
      </c>
      <c r="AC63">
        <v>5.9441831176000006</v>
      </c>
      <c r="AD63">
        <v>11.22633356</v>
      </c>
      <c r="AE63">
        <v>15.167135380800001</v>
      </c>
      <c r="AF63">
        <v>9.0749999999999975</v>
      </c>
      <c r="AG63">
        <v>11.992443840000002</v>
      </c>
      <c r="AH63">
        <v>23.243168000000004</v>
      </c>
      <c r="AI63">
        <v>4.2961203999999995</v>
      </c>
      <c r="AJ63">
        <v>0</v>
      </c>
      <c r="AK63">
        <v>7.7859999999999987</v>
      </c>
      <c r="AL63">
        <v>0</v>
      </c>
      <c r="AM63">
        <v>0</v>
      </c>
      <c r="AN63">
        <v>0.87997999999999987</v>
      </c>
      <c r="AO63">
        <v>8.9297208000000001</v>
      </c>
      <c r="AP63">
        <v>2.9082799199999996</v>
      </c>
      <c r="AQ63">
        <v>19.098039999999994</v>
      </c>
      <c r="AR63">
        <v>7.4515583999999988</v>
      </c>
      <c r="AS63">
        <v>6.6033177599999995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27.641946869272054</v>
      </c>
      <c r="BB63">
        <f t="shared" si="0"/>
        <v>807.46220347318638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2.9474570917759237</v>
      </c>
      <c r="L64">
        <v>460.9263486969387</v>
      </c>
      <c r="M64">
        <v>14.10611510791367</v>
      </c>
      <c r="N64">
        <v>36.24113475177306</v>
      </c>
      <c r="O64">
        <v>0</v>
      </c>
      <c r="P64">
        <v>38.525359260479298</v>
      </c>
      <c r="Q64">
        <v>6.6937418569254188</v>
      </c>
      <c r="R64">
        <v>13.009151781059947</v>
      </c>
      <c r="S64">
        <v>8.0986658604008301</v>
      </c>
      <c r="T64">
        <v>0</v>
      </c>
      <c r="U64">
        <v>53.530942714044393</v>
      </c>
      <c r="V64">
        <v>6.3613099498926262</v>
      </c>
      <c r="W64">
        <v>10.430474678111587</v>
      </c>
      <c r="X64">
        <v>43.613610454742933</v>
      </c>
      <c r="Y64">
        <v>0</v>
      </c>
      <c r="Z64">
        <v>2.01070584</v>
      </c>
      <c r="AA64">
        <v>0</v>
      </c>
      <c r="AB64">
        <v>4.0078511199999998</v>
      </c>
      <c r="AC64">
        <v>5.9441831176000006</v>
      </c>
      <c r="AD64">
        <v>11.22633356</v>
      </c>
      <c r="AE64">
        <v>15.167135380800001</v>
      </c>
      <c r="AF64">
        <v>9.0749999999999975</v>
      </c>
      <c r="AG64">
        <v>11.992443840000002</v>
      </c>
      <c r="AH64">
        <v>23.243168000000004</v>
      </c>
      <c r="AI64">
        <v>4.2961203999999995</v>
      </c>
      <c r="AJ64">
        <v>0</v>
      </c>
      <c r="AK64">
        <v>7.7859999999999987</v>
      </c>
      <c r="AL64">
        <v>0</v>
      </c>
      <c r="AM64">
        <v>0</v>
      </c>
      <c r="AN64">
        <v>0.87997999999999987</v>
      </c>
      <c r="AO64">
        <v>8.9297208000000001</v>
      </c>
      <c r="AP64">
        <v>2.9082799199999996</v>
      </c>
      <c r="AQ64">
        <v>19.098039999999994</v>
      </c>
      <c r="AR64">
        <v>7.4515583999999988</v>
      </c>
      <c r="AS64">
        <v>6.6033177599999995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27.641946869272054</v>
      </c>
      <c r="BB64">
        <f t="shared" si="0"/>
        <v>807.46220347318638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2.9474570917759237</v>
      </c>
      <c r="L65">
        <v>460.9263486969387</v>
      </c>
      <c r="M65">
        <v>14.10611510791367</v>
      </c>
      <c r="N65">
        <v>36.24113475177306</v>
      </c>
      <c r="O65">
        <v>0</v>
      </c>
      <c r="P65">
        <v>38.525359260479298</v>
      </c>
      <c r="Q65">
        <v>6.6937418569254188</v>
      </c>
      <c r="R65">
        <v>13.009151781059947</v>
      </c>
      <c r="S65">
        <v>8.0986658604008301</v>
      </c>
      <c r="T65">
        <v>0</v>
      </c>
      <c r="U65">
        <v>53.530942714044393</v>
      </c>
      <c r="V65">
        <v>6.3613099498926262</v>
      </c>
      <c r="W65">
        <v>10.427102606382977</v>
      </c>
      <c r="X65">
        <v>43.613610454742933</v>
      </c>
      <c r="Y65">
        <v>0</v>
      </c>
      <c r="Z65">
        <v>2.01070584</v>
      </c>
      <c r="AA65">
        <v>0</v>
      </c>
      <c r="AB65">
        <v>4.0078511199999998</v>
      </c>
      <c r="AC65">
        <v>5.9441831176000006</v>
      </c>
      <c r="AD65">
        <v>11.22633356</v>
      </c>
      <c r="AE65">
        <v>15.167135380800001</v>
      </c>
      <c r="AF65">
        <v>9.0749999999999975</v>
      </c>
      <c r="AG65">
        <v>11.992443840000002</v>
      </c>
      <c r="AH65">
        <v>23.243168000000004</v>
      </c>
      <c r="AI65">
        <v>4.2961203999999995</v>
      </c>
      <c r="AJ65">
        <v>0</v>
      </c>
      <c r="AK65">
        <v>7.7859999999999987</v>
      </c>
      <c r="AL65">
        <v>0</v>
      </c>
      <c r="AM65">
        <v>0</v>
      </c>
      <c r="AN65">
        <v>0.87997999999999987</v>
      </c>
      <c r="AO65">
        <v>8.9297208000000001</v>
      </c>
      <c r="AP65">
        <v>2.9082799199999996</v>
      </c>
      <c r="AQ65">
        <v>19.098039999999994</v>
      </c>
      <c r="AR65">
        <v>7.4515583999999988</v>
      </c>
      <c r="AS65">
        <v>6.6033177599999995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27.641835254145583</v>
      </c>
      <c r="BB65">
        <f t="shared" si="0"/>
        <v>807.45894301658404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2.9474570917759237</v>
      </c>
      <c r="L66">
        <v>460.9263486969387</v>
      </c>
      <c r="M66">
        <v>14.10611510791367</v>
      </c>
      <c r="N66">
        <v>36.24113475177306</v>
      </c>
      <c r="O66">
        <v>0</v>
      </c>
      <c r="P66">
        <v>38.525359260479298</v>
      </c>
      <c r="Q66">
        <v>6.6937418569254188</v>
      </c>
      <c r="R66">
        <v>13.009151781059947</v>
      </c>
      <c r="S66">
        <v>8.0986658604008301</v>
      </c>
      <c r="T66">
        <v>0</v>
      </c>
      <c r="U66">
        <v>53.530942714044393</v>
      </c>
      <c r="V66">
        <v>6.3613099498926262</v>
      </c>
      <c r="W66">
        <v>10.427102606382977</v>
      </c>
      <c r="X66">
        <v>43.613610454742933</v>
      </c>
      <c r="Y66">
        <v>0</v>
      </c>
      <c r="Z66">
        <v>2.01070584</v>
      </c>
      <c r="AA66">
        <v>0</v>
      </c>
      <c r="AB66">
        <v>4.0078511199999998</v>
      </c>
      <c r="AC66">
        <v>2.9691613120000002</v>
      </c>
      <c r="AD66">
        <v>11.22633356</v>
      </c>
      <c r="AE66">
        <v>15.167135380800001</v>
      </c>
      <c r="AF66">
        <v>9.0749999999999975</v>
      </c>
      <c r="AG66">
        <v>11.992443840000002</v>
      </c>
      <c r="AH66">
        <v>33.441107960000004</v>
      </c>
      <c r="AI66">
        <v>4.2961203999999995</v>
      </c>
      <c r="AJ66">
        <v>0</v>
      </c>
      <c r="AK66">
        <v>7.7859999999999987</v>
      </c>
      <c r="AL66">
        <v>0</v>
      </c>
      <c r="AM66">
        <v>0</v>
      </c>
      <c r="AN66">
        <v>0.87997999999999987</v>
      </c>
      <c r="AO66">
        <v>8.9297208000000001</v>
      </c>
      <c r="AP66">
        <v>2.9082799199999996</v>
      </c>
      <c r="AQ66">
        <v>19.098039999999994</v>
      </c>
      <c r="AR66">
        <v>16.257945599999999</v>
      </c>
      <c r="AS66">
        <v>6.6033177599999995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28.172405356545582</v>
      </c>
      <c r="BB66">
        <f t="shared" si="0"/>
        <v>822.95767826858412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3.0509799905204287</v>
      </c>
      <c r="L67">
        <v>460.9263486969387</v>
      </c>
      <c r="M67">
        <v>14.10611510791367</v>
      </c>
      <c r="N67">
        <v>36.24113475177306</v>
      </c>
      <c r="O67">
        <v>0</v>
      </c>
      <c r="P67">
        <v>38.525359260479298</v>
      </c>
      <c r="Q67">
        <v>6.6937418569254188</v>
      </c>
      <c r="R67">
        <v>13.009151781059947</v>
      </c>
      <c r="S67">
        <v>8.0986658604008301</v>
      </c>
      <c r="T67">
        <v>0</v>
      </c>
      <c r="U67">
        <v>52.98425241061269</v>
      </c>
      <c r="V67">
        <v>6.3613099498926262</v>
      </c>
      <c r="W67">
        <v>10.427102606382977</v>
      </c>
      <c r="X67">
        <v>43.613610454742933</v>
      </c>
      <c r="Y67">
        <v>0</v>
      </c>
      <c r="Z67">
        <v>2.01070584</v>
      </c>
      <c r="AA67">
        <v>0</v>
      </c>
      <c r="AB67">
        <v>8.0811365440000014</v>
      </c>
      <c r="AC67">
        <v>5.9383226239999995</v>
      </c>
      <c r="AD67">
        <v>11.22633356</v>
      </c>
      <c r="AE67">
        <v>15.167135380800001</v>
      </c>
      <c r="AF67">
        <v>9.0749999999999975</v>
      </c>
      <c r="AG67">
        <v>11.992443840000002</v>
      </c>
      <c r="AH67">
        <v>35.881640599999997</v>
      </c>
      <c r="AI67">
        <v>4.2961203999999995</v>
      </c>
      <c r="AJ67">
        <v>0</v>
      </c>
      <c r="AK67">
        <v>7.7859999999999987</v>
      </c>
      <c r="AL67">
        <v>0</v>
      </c>
      <c r="AM67">
        <v>0</v>
      </c>
      <c r="AN67">
        <v>0.87997999999999987</v>
      </c>
      <c r="AO67">
        <v>8.9297208000000001</v>
      </c>
      <c r="AP67">
        <v>2.9082799199999996</v>
      </c>
      <c r="AQ67">
        <v>19.098039999999994</v>
      </c>
      <c r="AR67">
        <v>6.0967295999999997</v>
      </c>
      <c r="AS67">
        <v>6.6033177599999995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28.135286714638013</v>
      </c>
      <c r="BB67">
        <f t="shared" si="0"/>
        <v>821.87339288180431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3.0509331857400213</v>
      </c>
      <c r="L68">
        <v>460.9263486969387</v>
      </c>
      <c r="M68">
        <v>14.10611510791367</v>
      </c>
      <c r="N68">
        <v>36.24113475177306</v>
      </c>
      <c r="O68">
        <v>0</v>
      </c>
      <c r="P68">
        <v>38.525359260479298</v>
      </c>
      <c r="Q68">
        <v>6.6937418569254188</v>
      </c>
      <c r="R68">
        <v>13.009151781059947</v>
      </c>
      <c r="S68">
        <v>8.0986658604008301</v>
      </c>
      <c r="T68">
        <v>0</v>
      </c>
      <c r="U68">
        <v>52.98425241061269</v>
      </c>
      <c r="V68">
        <v>6.3613099498926262</v>
      </c>
      <c r="W68">
        <v>10.427102606382977</v>
      </c>
      <c r="X68">
        <v>43.613610454742933</v>
      </c>
      <c r="Y68">
        <v>0</v>
      </c>
      <c r="Z68">
        <v>2.01070584</v>
      </c>
      <c r="AA68">
        <v>0</v>
      </c>
      <c r="AB68">
        <v>8.0811365440000014</v>
      </c>
      <c r="AC68">
        <v>5.9383226239999995</v>
      </c>
      <c r="AD68">
        <v>11.22633356</v>
      </c>
      <c r="AE68">
        <v>15.167135380800001</v>
      </c>
      <c r="AF68">
        <v>9.0749999999999975</v>
      </c>
      <c r="AG68">
        <v>11.992443840000002</v>
      </c>
      <c r="AH68">
        <v>35.881640599999997</v>
      </c>
      <c r="AI68">
        <v>4.2961203999999995</v>
      </c>
      <c r="AJ68">
        <v>0</v>
      </c>
      <c r="AK68">
        <v>7.7859999999999987</v>
      </c>
      <c r="AL68">
        <v>0</v>
      </c>
      <c r="AM68">
        <v>0</v>
      </c>
      <c r="AN68">
        <v>0.87997999999999987</v>
      </c>
      <c r="AO68">
        <v>8.9297208000000001</v>
      </c>
      <c r="AP68">
        <v>2.9082799199999996</v>
      </c>
      <c r="AQ68">
        <v>19.098039999999994</v>
      </c>
      <c r="AR68">
        <v>6.0967295999999997</v>
      </c>
      <c r="AS68">
        <v>9.9875181120000018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28.247302141991078</v>
      </c>
      <c r="BB68">
        <f t="shared" ref="BB68:BB99" si="1">SUM(B68:AZ68)-BA68</f>
        <v>825.14553100167086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3.0511894184282875</v>
      </c>
      <c r="L69">
        <v>460.9263486969387</v>
      </c>
      <c r="M69">
        <v>14.10611510791367</v>
      </c>
      <c r="N69">
        <v>36.24113475177306</v>
      </c>
      <c r="O69">
        <v>0</v>
      </c>
      <c r="P69">
        <v>38.525359260479298</v>
      </c>
      <c r="Q69">
        <v>6.689199137931034</v>
      </c>
      <c r="R69">
        <v>13.002134882198954</v>
      </c>
      <c r="S69">
        <v>8.0951965767634846</v>
      </c>
      <c r="T69">
        <v>0</v>
      </c>
      <c r="U69">
        <v>52.98425241061269</v>
      </c>
      <c r="V69">
        <v>6.3611111111111107</v>
      </c>
      <c r="W69">
        <v>10.425443733043949</v>
      </c>
      <c r="X69">
        <v>43.996276587641724</v>
      </c>
      <c r="Y69">
        <v>0</v>
      </c>
      <c r="Z69">
        <v>2.01070584</v>
      </c>
      <c r="AA69">
        <v>0</v>
      </c>
      <c r="AB69">
        <v>8.0811365440000014</v>
      </c>
      <c r="AC69">
        <v>5.9383226239999995</v>
      </c>
      <c r="AD69">
        <v>11.22633356</v>
      </c>
      <c r="AE69">
        <v>15.167135380800001</v>
      </c>
      <c r="AF69">
        <v>9.0749999999999975</v>
      </c>
      <c r="AG69">
        <v>11.992443840000002</v>
      </c>
      <c r="AH69">
        <v>35.881640599999997</v>
      </c>
      <c r="AI69">
        <v>4.2961203999999995</v>
      </c>
      <c r="AJ69">
        <v>0</v>
      </c>
      <c r="AK69">
        <v>7.7859999999999987</v>
      </c>
      <c r="AL69">
        <v>0</v>
      </c>
      <c r="AM69">
        <v>0</v>
      </c>
      <c r="AN69">
        <v>0.87997999999999987</v>
      </c>
      <c r="AO69">
        <v>8.9297208000000001</v>
      </c>
      <c r="AP69">
        <v>2.9082799199999996</v>
      </c>
      <c r="AQ69">
        <v>19.098039999999994</v>
      </c>
      <c r="AR69">
        <v>6.0967295999999997</v>
      </c>
      <c r="AS69">
        <v>4.9524883199999996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28.092758217108333</v>
      </c>
      <c r="BB69">
        <f t="shared" si="1"/>
        <v>820.63108088652757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3.0511915742057858</v>
      </c>
      <c r="L70">
        <v>460.9263486969387</v>
      </c>
      <c r="M70">
        <v>14.10611510791367</v>
      </c>
      <c r="N70">
        <v>36.24113475177306</v>
      </c>
      <c r="O70">
        <v>0</v>
      </c>
      <c r="P70">
        <v>38.525359260479298</v>
      </c>
      <c r="Q70">
        <v>6.9167277674858223</v>
      </c>
      <c r="R70">
        <v>13.002134882198954</v>
      </c>
      <c r="S70">
        <v>8.0951965767634846</v>
      </c>
      <c r="T70">
        <v>0</v>
      </c>
      <c r="U70">
        <v>52.98425241061269</v>
      </c>
      <c r="V70">
        <v>6.3611111111111107</v>
      </c>
      <c r="W70">
        <v>10.425443733043949</v>
      </c>
      <c r="X70">
        <v>43.996276587641724</v>
      </c>
      <c r="Y70">
        <v>0</v>
      </c>
      <c r="Z70">
        <v>2.01070584</v>
      </c>
      <c r="AA70">
        <v>0</v>
      </c>
      <c r="AB70">
        <v>8.0811365440000014</v>
      </c>
      <c r="AC70">
        <v>5.9383226239999995</v>
      </c>
      <c r="AD70">
        <v>11.22633356</v>
      </c>
      <c r="AE70">
        <v>15.167135380800001</v>
      </c>
      <c r="AF70">
        <v>9.0749999999999975</v>
      </c>
      <c r="AG70">
        <v>11.992443840000002</v>
      </c>
      <c r="AH70">
        <v>35.881640599999997</v>
      </c>
      <c r="AI70">
        <v>4.2961203999999995</v>
      </c>
      <c r="AJ70">
        <v>0</v>
      </c>
      <c r="AK70">
        <v>7.7859999999999987</v>
      </c>
      <c r="AL70">
        <v>0</v>
      </c>
      <c r="AM70">
        <v>0</v>
      </c>
      <c r="AN70">
        <v>0.87997999999999987</v>
      </c>
      <c r="AO70">
        <v>8.9297208000000001</v>
      </c>
      <c r="AP70">
        <v>2.9082799199999996</v>
      </c>
      <c r="AQ70">
        <v>19.098039999999994</v>
      </c>
      <c r="AR70">
        <v>6.0967295999999997</v>
      </c>
      <c r="AS70">
        <v>4.9524883199999996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28.100288976997597</v>
      </c>
      <c r="BB70">
        <f t="shared" si="1"/>
        <v>820.85108091197048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3.0508624263764403</v>
      </c>
      <c r="L71">
        <v>460.9263486969387</v>
      </c>
      <c r="M71">
        <v>14.10611510791367</v>
      </c>
      <c r="N71">
        <v>36.24113475177306</v>
      </c>
      <c r="O71">
        <v>0</v>
      </c>
      <c r="P71">
        <v>38.525359260479298</v>
      </c>
      <c r="Q71">
        <v>6.9164315937794525</v>
      </c>
      <c r="R71">
        <v>13.002134882198954</v>
      </c>
      <c r="S71">
        <v>8.3567749537223328</v>
      </c>
      <c r="T71">
        <v>0</v>
      </c>
      <c r="U71">
        <v>52.98425241061269</v>
      </c>
      <c r="V71">
        <v>6.3611111111111107</v>
      </c>
      <c r="W71">
        <v>10.425443733043949</v>
      </c>
      <c r="X71">
        <v>43.996276587641724</v>
      </c>
      <c r="Y71">
        <v>0</v>
      </c>
      <c r="Z71">
        <v>2.01070584</v>
      </c>
      <c r="AA71">
        <v>0</v>
      </c>
      <c r="AB71">
        <v>8.0811365440000014</v>
      </c>
      <c r="AC71">
        <v>5.9383226239999995</v>
      </c>
      <c r="AD71">
        <v>11.22633356</v>
      </c>
      <c r="AE71">
        <v>15.167135380800001</v>
      </c>
      <c r="AF71">
        <v>9.0749999999999975</v>
      </c>
      <c r="AG71">
        <v>11.992443840000002</v>
      </c>
      <c r="AH71">
        <v>35.881640599999997</v>
      </c>
      <c r="AI71">
        <v>0.97639100000000001</v>
      </c>
      <c r="AJ71">
        <v>0</v>
      </c>
      <c r="AK71">
        <v>7.7859999999999987</v>
      </c>
      <c r="AL71">
        <v>0</v>
      </c>
      <c r="AM71">
        <v>0</v>
      </c>
      <c r="AN71">
        <v>0.87997999999999987</v>
      </c>
      <c r="AO71">
        <v>8.9297208000000001</v>
      </c>
      <c r="AP71">
        <v>2.9082799199999996</v>
      </c>
      <c r="AQ71">
        <v>19.098039999999994</v>
      </c>
      <c r="AR71">
        <v>6.0967295999999997</v>
      </c>
      <c r="AS71">
        <v>4.9524883199999996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27.999044213679596</v>
      </c>
      <c r="BB71">
        <f t="shared" si="1"/>
        <v>817.89354933071183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2.9476557936881767</v>
      </c>
      <c r="L72">
        <v>460.9263486969387</v>
      </c>
      <c r="M72">
        <v>14.10611510791367</v>
      </c>
      <c r="N72">
        <v>36.24113475177306</v>
      </c>
      <c r="O72">
        <v>0</v>
      </c>
      <c r="P72">
        <v>38.525359260479298</v>
      </c>
      <c r="Q72">
        <v>6.6980921319796964</v>
      </c>
      <c r="R72">
        <v>13.002469217391306</v>
      </c>
      <c r="S72">
        <v>8.0978943396226413</v>
      </c>
      <c r="T72">
        <v>0</v>
      </c>
      <c r="U72">
        <v>52.98425241061269</v>
      </c>
      <c r="V72">
        <v>6.3611111111111107</v>
      </c>
      <c r="W72">
        <v>10.425443733043949</v>
      </c>
      <c r="X72">
        <v>43.996276634239017</v>
      </c>
      <c r="Y72">
        <v>0</v>
      </c>
      <c r="Z72">
        <v>2.01070584</v>
      </c>
      <c r="AA72">
        <v>4.2657471999999999</v>
      </c>
      <c r="AB72">
        <v>8.0811365440000014</v>
      </c>
      <c r="AC72">
        <v>5.9383226239999995</v>
      </c>
      <c r="AD72">
        <v>11.22633356</v>
      </c>
      <c r="AE72">
        <v>15.167135380800001</v>
      </c>
      <c r="AF72">
        <v>9.0749999999999975</v>
      </c>
      <c r="AG72">
        <v>11.992443840000002</v>
      </c>
      <c r="AH72">
        <v>35.881640599999997</v>
      </c>
      <c r="AI72">
        <v>0.97639100000000001</v>
      </c>
      <c r="AJ72">
        <v>0</v>
      </c>
      <c r="AK72">
        <v>7.7859999999999987</v>
      </c>
      <c r="AL72">
        <v>0</v>
      </c>
      <c r="AM72">
        <v>0</v>
      </c>
      <c r="AN72">
        <v>0.87997999999999987</v>
      </c>
      <c r="AO72">
        <v>8.9297208000000001</v>
      </c>
      <c r="AP72">
        <v>2.9082799199999996</v>
      </c>
      <c r="AQ72">
        <v>19.098039999999994</v>
      </c>
      <c r="AR72">
        <v>7.4515583999999988</v>
      </c>
      <c r="AS72">
        <v>4.9524883199999996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28.165884468589617</v>
      </c>
      <c r="BB72">
        <f t="shared" si="1"/>
        <v>822.76719274900358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2.9475679155041852</v>
      </c>
      <c r="L73">
        <v>460.92644558177773</v>
      </c>
      <c r="M73">
        <v>14.10611510791367</v>
      </c>
      <c r="N73">
        <v>36.24113475177306</v>
      </c>
      <c r="O73">
        <v>0</v>
      </c>
      <c r="P73">
        <v>38.525359260479298</v>
      </c>
      <c r="Q73">
        <v>6.693949739212897</v>
      </c>
      <c r="R73">
        <v>13.006523365853656</v>
      </c>
      <c r="S73">
        <v>8.0969625000000001</v>
      </c>
      <c r="T73">
        <v>0</v>
      </c>
      <c r="U73">
        <v>52.98425241061269</v>
      </c>
      <c r="V73">
        <v>4.8284249562913901</v>
      </c>
      <c r="W73">
        <v>8.4068670262557106</v>
      </c>
      <c r="X73">
        <v>41.63733421923336</v>
      </c>
      <c r="Y73">
        <v>0</v>
      </c>
      <c r="Z73">
        <v>2.01070584</v>
      </c>
      <c r="AA73">
        <v>8.6206872959999981</v>
      </c>
      <c r="AB73">
        <v>8.0811365440000014</v>
      </c>
      <c r="AC73">
        <v>5.9383226239999995</v>
      </c>
      <c r="AD73">
        <v>11.22633356</v>
      </c>
      <c r="AE73">
        <v>15.167135380800001</v>
      </c>
      <c r="AF73">
        <v>9.0749999999999975</v>
      </c>
      <c r="AG73">
        <v>11.992443840000002</v>
      </c>
      <c r="AH73">
        <v>35.881640599999997</v>
      </c>
      <c r="AI73">
        <v>0.97639100000000001</v>
      </c>
      <c r="AJ73">
        <v>0</v>
      </c>
      <c r="AK73">
        <v>7.7859999999999987</v>
      </c>
      <c r="AL73">
        <v>0</v>
      </c>
      <c r="AM73">
        <v>0</v>
      </c>
      <c r="AN73">
        <v>0.87997999999999987</v>
      </c>
      <c r="AO73">
        <v>8.9297208000000001</v>
      </c>
      <c r="AP73">
        <v>2.9082799199999996</v>
      </c>
      <c r="AQ73">
        <v>19.098039999999994</v>
      </c>
      <c r="AR73">
        <v>6.7741439999999988</v>
      </c>
      <c r="AS73">
        <v>4.9524883199999996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28.091949376462395</v>
      </c>
      <c r="BB73">
        <f t="shared" si="1"/>
        <v>820.60743718324545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2.9475679155041852</v>
      </c>
      <c r="L74">
        <v>460.92644558177773</v>
      </c>
      <c r="M74">
        <v>14.10611510791367</v>
      </c>
      <c r="N74">
        <v>36.24113475177306</v>
      </c>
      <c r="O74">
        <v>0</v>
      </c>
      <c r="P74">
        <v>38.525359260479298</v>
      </c>
      <c r="Q74">
        <v>6.693949739212897</v>
      </c>
      <c r="R74">
        <v>13.006523365853656</v>
      </c>
      <c r="S74">
        <v>8.0969625000000001</v>
      </c>
      <c r="T74">
        <v>0</v>
      </c>
      <c r="U74">
        <v>52.98425241061269</v>
      </c>
      <c r="V74">
        <v>5.9979791137213025</v>
      </c>
      <c r="W74">
        <v>10.525558568824064</v>
      </c>
      <c r="X74">
        <v>43.996172295290627</v>
      </c>
      <c r="Y74">
        <v>0</v>
      </c>
      <c r="Z74">
        <v>2.01070584</v>
      </c>
      <c r="AA74">
        <v>8.6206872959999981</v>
      </c>
      <c r="AB74">
        <v>8.0811365440000014</v>
      </c>
      <c r="AC74">
        <v>5.9441831176000006</v>
      </c>
      <c r="AD74">
        <v>11.22633356</v>
      </c>
      <c r="AE74">
        <v>15.167135380800001</v>
      </c>
      <c r="AF74">
        <v>9.0749999999999975</v>
      </c>
      <c r="AG74">
        <v>11.992443840000002</v>
      </c>
      <c r="AH74">
        <v>35.881640599999997</v>
      </c>
      <c r="AI74">
        <v>4.2961203999999995</v>
      </c>
      <c r="AJ74">
        <v>0</v>
      </c>
      <c r="AK74">
        <v>7.7859999999999987</v>
      </c>
      <c r="AL74">
        <v>0</v>
      </c>
      <c r="AM74">
        <v>1.5950931904761898</v>
      </c>
      <c r="AN74">
        <v>0.87997999999999987</v>
      </c>
      <c r="AO74">
        <v>8.9297208000000001</v>
      </c>
      <c r="AP74">
        <v>2.9082799199999996</v>
      </c>
      <c r="AQ74">
        <v>19.098039999999994</v>
      </c>
      <c r="AR74">
        <v>6.7741439999999988</v>
      </c>
      <c r="AS74">
        <v>4.9524883199999996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28.441742253750427</v>
      </c>
      <c r="BB74">
        <f t="shared" si="1"/>
        <v>830.825411166089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2.9475679155041852</v>
      </c>
      <c r="L75">
        <v>460.92644558177773</v>
      </c>
      <c r="M75">
        <v>14.10611510791367</v>
      </c>
      <c r="N75">
        <v>36.24113475177306</v>
      </c>
      <c r="O75">
        <v>0</v>
      </c>
      <c r="P75">
        <v>38.525359260479298</v>
      </c>
      <c r="Q75">
        <v>6.693949739212897</v>
      </c>
      <c r="R75">
        <v>13.006523365853656</v>
      </c>
      <c r="S75">
        <v>8.0969625000000001</v>
      </c>
      <c r="T75">
        <v>0</v>
      </c>
      <c r="U75">
        <v>53.530942714044393</v>
      </c>
      <c r="V75">
        <v>6.3618917966784103</v>
      </c>
      <c r="W75">
        <v>10.674349895115373</v>
      </c>
      <c r="X75">
        <v>43.996172295290627</v>
      </c>
      <c r="Y75">
        <v>0</v>
      </c>
      <c r="Z75">
        <v>2.01070584</v>
      </c>
      <c r="AA75">
        <v>8.6206872959999981</v>
      </c>
      <c r="AB75">
        <v>8.0811365440000014</v>
      </c>
      <c r="AC75">
        <v>5.9441831176000006</v>
      </c>
      <c r="AD75">
        <v>11.22633356</v>
      </c>
      <c r="AE75">
        <v>15.167135380800001</v>
      </c>
      <c r="AF75">
        <v>9.0749999999999975</v>
      </c>
      <c r="AG75">
        <v>11.992443840000002</v>
      </c>
      <c r="AH75">
        <v>35.881640599999997</v>
      </c>
      <c r="AI75">
        <v>4.2961203999999995</v>
      </c>
      <c r="AJ75">
        <v>0</v>
      </c>
      <c r="AK75">
        <v>7.7859999999999987</v>
      </c>
      <c r="AL75">
        <v>0</v>
      </c>
      <c r="AM75">
        <v>2.6584886507936503</v>
      </c>
      <c r="AN75">
        <v>0.87997999999999987</v>
      </c>
      <c r="AO75">
        <v>8.9297208000000001</v>
      </c>
      <c r="AP75">
        <v>1.33623672</v>
      </c>
      <c r="AQ75">
        <v>19.098039999999994</v>
      </c>
      <c r="AR75">
        <v>16.257945599999999</v>
      </c>
      <c r="AS75">
        <v>6.6033177599999995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28.828528361916142</v>
      </c>
      <c r="BB75">
        <f t="shared" si="1"/>
        <v>842.12400267092073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2.9474952476695302</v>
      </c>
      <c r="L76">
        <v>460.92644558177773</v>
      </c>
      <c r="M76">
        <v>14.10611510791367</v>
      </c>
      <c r="N76">
        <v>36.24113475177306</v>
      </c>
      <c r="O76">
        <v>0</v>
      </c>
      <c r="P76">
        <v>38.525359260479298</v>
      </c>
      <c r="Q76">
        <v>6.693949739212897</v>
      </c>
      <c r="R76">
        <v>13.006523365853656</v>
      </c>
      <c r="S76">
        <v>8.0969625000000001</v>
      </c>
      <c r="T76">
        <v>0</v>
      </c>
      <c r="U76">
        <v>53.530942714044393</v>
      </c>
      <c r="V76">
        <v>6.3618917966784103</v>
      </c>
      <c r="W76">
        <v>10.674349895115373</v>
      </c>
      <c r="X76">
        <v>43.996172295290627</v>
      </c>
      <c r="Y76">
        <v>0</v>
      </c>
      <c r="Z76">
        <v>2.01070584</v>
      </c>
      <c r="AA76">
        <v>8.6206872959999981</v>
      </c>
      <c r="AB76">
        <v>8.0811365440000014</v>
      </c>
      <c r="AC76">
        <v>5.9441831176000006</v>
      </c>
      <c r="AD76">
        <v>11.22633356</v>
      </c>
      <c r="AE76">
        <v>15.167135380800001</v>
      </c>
      <c r="AF76">
        <v>9.0749999999999975</v>
      </c>
      <c r="AG76">
        <v>11.992443840000002</v>
      </c>
      <c r="AH76">
        <v>36.607989600000003</v>
      </c>
      <c r="AI76">
        <v>4.2961203999999995</v>
      </c>
      <c r="AJ76">
        <v>0</v>
      </c>
      <c r="AK76">
        <v>7.7859999999999987</v>
      </c>
      <c r="AL76">
        <v>0</v>
      </c>
      <c r="AM76">
        <v>3.2310862063492061</v>
      </c>
      <c r="AN76">
        <v>0.87997999999999987</v>
      </c>
      <c r="AO76">
        <v>8.9297208000000001</v>
      </c>
      <c r="AP76">
        <v>1.33623672</v>
      </c>
      <c r="AQ76">
        <v>19.098039999999994</v>
      </c>
      <c r="AR76">
        <v>7.4515583999999988</v>
      </c>
      <c r="AS76">
        <v>6.6033177599999995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28.580029647495927</v>
      </c>
      <c r="BB76">
        <f t="shared" si="1"/>
        <v>834.8649880730618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2.9475543671548121</v>
      </c>
      <c r="L77">
        <v>460.92644558177773</v>
      </c>
      <c r="M77">
        <v>14.10611510791367</v>
      </c>
      <c r="N77">
        <v>36.24113475177306</v>
      </c>
      <c r="O77">
        <v>0</v>
      </c>
      <c r="P77">
        <v>38.525359260479298</v>
      </c>
      <c r="Q77">
        <v>6.693949739212897</v>
      </c>
      <c r="R77">
        <v>13.006523365853656</v>
      </c>
      <c r="S77">
        <v>8.0969625000000001</v>
      </c>
      <c r="T77">
        <v>0</v>
      </c>
      <c r="U77">
        <v>53.530942714044393</v>
      </c>
      <c r="V77">
        <v>6.3618917966784103</v>
      </c>
      <c r="W77">
        <v>10.674349895115373</v>
      </c>
      <c r="X77">
        <v>43.996172295290627</v>
      </c>
      <c r="Y77">
        <v>0</v>
      </c>
      <c r="Z77">
        <v>2.01070584</v>
      </c>
      <c r="AA77">
        <v>12.931030944000002</v>
      </c>
      <c r="AB77">
        <v>8.0811365440000014</v>
      </c>
      <c r="AC77">
        <v>5.9441831176000006</v>
      </c>
      <c r="AD77">
        <v>11.22633356</v>
      </c>
      <c r="AE77">
        <v>15.167135380800001</v>
      </c>
      <c r="AF77">
        <v>9.0749999999999975</v>
      </c>
      <c r="AG77">
        <v>11.992443840000002</v>
      </c>
      <c r="AH77">
        <v>43.057968719999998</v>
      </c>
      <c r="AI77">
        <v>1.952782</v>
      </c>
      <c r="AJ77">
        <v>0</v>
      </c>
      <c r="AK77">
        <v>7.7859999999999987</v>
      </c>
      <c r="AL77">
        <v>0</v>
      </c>
      <c r="AM77">
        <v>3.2310862063492061</v>
      </c>
      <c r="AN77">
        <v>0.87997999999999987</v>
      </c>
      <c r="AO77">
        <v>8.9297208000000001</v>
      </c>
      <c r="AP77">
        <v>2.9082799199999996</v>
      </c>
      <c r="AQ77">
        <v>19.098039999999994</v>
      </c>
      <c r="AR77">
        <v>7.4515583999999988</v>
      </c>
      <c r="AS77">
        <v>4.9524883199999996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28.856025815293776</v>
      </c>
      <c r="BB77">
        <f t="shared" si="1"/>
        <v>842.92724915274948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2.9475100025896674</v>
      </c>
      <c r="L78">
        <v>460.92644558177773</v>
      </c>
      <c r="M78">
        <v>14.10611510791367</v>
      </c>
      <c r="N78">
        <v>36.24113475177306</v>
      </c>
      <c r="O78">
        <v>0</v>
      </c>
      <c r="P78">
        <v>38.525359260479298</v>
      </c>
      <c r="Q78">
        <v>6.693949739212897</v>
      </c>
      <c r="R78">
        <v>13.006523365853656</v>
      </c>
      <c r="S78">
        <v>8.0969625000000001</v>
      </c>
      <c r="T78">
        <v>0</v>
      </c>
      <c r="U78">
        <v>53.530942714044393</v>
      </c>
      <c r="V78">
        <v>6.3618917966784103</v>
      </c>
      <c r="W78">
        <v>10.674349895115373</v>
      </c>
      <c r="X78">
        <v>43.996172295290627</v>
      </c>
      <c r="Y78">
        <v>0</v>
      </c>
      <c r="Z78">
        <v>2.01070584</v>
      </c>
      <c r="AA78">
        <v>12.931030944000002</v>
      </c>
      <c r="AB78">
        <v>8.0811365440000014</v>
      </c>
      <c r="AC78">
        <v>8.9164694943999994</v>
      </c>
      <c r="AD78">
        <v>11.22633356</v>
      </c>
      <c r="AE78">
        <v>15.167135380800001</v>
      </c>
      <c r="AF78">
        <v>9.0749999999999975</v>
      </c>
      <c r="AG78">
        <v>11.992443840000002</v>
      </c>
      <c r="AH78">
        <v>43.057968719999998</v>
      </c>
      <c r="AI78">
        <v>1.952782</v>
      </c>
      <c r="AJ78">
        <v>0</v>
      </c>
      <c r="AK78">
        <v>7.7859999999999987</v>
      </c>
      <c r="AL78">
        <v>0</v>
      </c>
      <c r="AM78">
        <v>3.2310862063492061</v>
      </c>
      <c r="AN78">
        <v>0.87997999999999987</v>
      </c>
      <c r="AO78">
        <v>8.9297208000000001</v>
      </c>
      <c r="AP78">
        <v>2.9082799199999996</v>
      </c>
      <c r="AQ78">
        <v>19.098039999999994</v>
      </c>
      <c r="AR78">
        <v>7.4515583999999988</v>
      </c>
      <c r="AS78">
        <v>4.9524883199999996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28.954407131551235</v>
      </c>
      <c r="BB78">
        <f t="shared" si="1"/>
        <v>845.80110984872681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2.9475679155041852</v>
      </c>
      <c r="L79">
        <v>460.92644558177773</v>
      </c>
      <c r="M79">
        <v>14.10611510791367</v>
      </c>
      <c r="N79">
        <v>36.24113475177306</v>
      </c>
      <c r="O79">
        <v>0</v>
      </c>
      <c r="P79">
        <v>38.525359260479298</v>
      </c>
      <c r="Q79">
        <v>6.693949739212897</v>
      </c>
      <c r="R79">
        <v>13.006523365853656</v>
      </c>
      <c r="S79">
        <v>8.0969625000000001</v>
      </c>
      <c r="T79">
        <v>0</v>
      </c>
      <c r="U79">
        <v>53.530942714044393</v>
      </c>
      <c r="V79">
        <v>6.3618917966784103</v>
      </c>
      <c r="W79">
        <v>10.674349895115373</v>
      </c>
      <c r="X79">
        <v>43.996172295290627</v>
      </c>
      <c r="Y79">
        <v>0</v>
      </c>
      <c r="Z79">
        <v>4.0214116799999999</v>
      </c>
      <c r="AA79">
        <v>12.931030944000002</v>
      </c>
      <c r="AB79">
        <v>12.121704815999999</v>
      </c>
      <c r="AC79">
        <v>8.9164694943999994</v>
      </c>
      <c r="AD79">
        <v>11.83425776</v>
      </c>
      <c r="AE79">
        <v>15.981150639999999</v>
      </c>
      <c r="AF79">
        <v>9.2564999999999991</v>
      </c>
      <c r="AG79">
        <v>11.992443840000002</v>
      </c>
      <c r="AH79">
        <v>43.057968719999998</v>
      </c>
      <c r="AI79">
        <v>3.5150076000000001</v>
      </c>
      <c r="AJ79">
        <v>0</v>
      </c>
      <c r="AK79">
        <v>7.7859999999999987</v>
      </c>
      <c r="AL79">
        <v>0</v>
      </c>
      <c r="AM79">
        <v>4.8588992571428564</v>
      </c>
      <c r="AN79">
        <v>0.87997999999999987</v>
      </c>
      <c r="AO79">
        <v>8.9297208000000001</v>
      </c>
      <c r="AP79">
        <v>2.9082799199999996</v>
      </c>
      <c r="AQ79">
        <v>19.098039999999994</v>
      </c>
      <c r="AR79">
        <v>7.4515583999999988</v>
      </c>
      <c r="AS79">
        <v>4.9524883199999996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29.313370335235568</v>
      </c>
      <c r="BB79">
        <f t="shared" si="1"/>
        <v>856.28695677995051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2.9475679155041852</v>
      </c>
      <c r="L80">
        <v>460.92644558177773</v>
      </c>
      <c r="M80">
        <v>14.10611510791367</v>
      </c>
      <c r="N80">
        <v>36.24113475177306</v>
      </c>
      <c r="O80">
        <v>0</v>
      </c>
      <c r="P80">
        <v>38.525359260479298</v>
      </c>
      <c r="Q80">
        <v>6.693949739212897</v>
      </c>
      <c r="R80">
        <v>13.006523365853656</v>
      </c>
      <c r="S80">
        <v>8.0969625000000001</v>
      </c>
      <c r="T80">
        <v>0</v>
      </c>
      <c r="U80">
        <v>53.530942714044393</v>
      </c>
      <c r="V80">
        <v>6.3618917966784103</v>
      </c>
      <c r="W80">
        <v>10.674349895115373</v>
      </c>
      <c r="X80">
        <v>43.996172295290627</v>
      </c>
      <c r="Y80">
        <v>0</v>
      </c>
      <c r="Z80">
        <v>4.0214116799999999</v>
      </c>
      <c r="AA80">
        <v>12.931030944000002</v>
      </c>
      <c r="AB80">
        <v>12.121704815999999</v>
      </c>
      <c r="AC80">
        <v>8.9164694943999994</v>
      </c>
      <c r="AD80">
        <v>11.83425776</v>
      </c>
      <c r="AE80">
        <v>15.981150639999999</v>
      </c>
      <c r="AF80">
        <v>9.2564999999999991</v>
      </c>
      <c r="AG80">
        <v>11.992443840000002</v>
      </c>
      <c r="AH80">
        <v>43.057968719999998</v>
      </c>
      <c r="AI80">
        <v>14.997365759999999</v>
      </c>
      <c r="AJ80">
        <v>0</v>
      </c>
      <c r="AK80">
        <v>7.7859999999999987</v>
      </c>
      <c r="AL80">
        <v>0</v>
      </c>
      <c r="AM80">
        <v>4.8588992571428564</v>
      </c>
      <c r="AN80">
        <v>0.87997999999999987</v>
      </c>
      <c r="AO80">
        <v>8.9297208000000001</v>
      </c>
      <c r="AP80">
        <v>2.9082799199999996</v>
      </c>
      <c r="AQ80">
        <v>19.098039999999994</v>
      </c>
      <c r="AR80">
        <v>10.161216</v>
      </c>
      <c r="AS80">
        <v>4.9524883199999996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29.783125928035567</v>
      </c>
      <c r="BB80">
        <f t="shared" si="1"/>
        <v>870.00921694715055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2.9475992</v>
      </c>
      <c r="L81">
        <v>460.92644558177773</v>
      </c>
      <c r="M81">
        <v>14.10611510791367</v>
      </c>
      <c r="N81">
        <v>36.24113475177306</v>
      </c>
      <c r="O81">
        <v>0</v>
      </c>
      <c r="P81">
        <v>38.525359260479298</v>
      </c>
      <c r="Q81">
        <v>6.693949739212897</v>
      </c>
      <c r="R81">
        <v>13.006523365853656</v>
      </c>
      <c r="S81">
        <v>8.0969625000000001</v>
      </c>
      <c r="T81">
        <v>0</v>
      </c>
      <c r="U81">
        <v>53.530942714044393</v>
      </c>
      <c r="V81">
        <v>6.3618917966784103</v>
      </c>
      <c r="W81">
        <v>10.674349895115373</v>
      </c>
      <c r="X81">
        <v>43.996172295290627</v>
      </c>
      <c r="Y81">
        <v>0</v>
      </c>
      <c r="Z81">
        <v>6.0321175199999999</v>
      </c>
      <c r="AA81">
        <v>12.931030944000002</v>
      </c>
      <c r="AB81">
        <v>12.121704815999999</v>
      </c>
      <c r="AC81">
        <v>8.9164694943999994</v>
      </c>
      <c r="AD81">
        <v>11.83425776</v>
      </c>
      <c r="AE81">
        <v>15.981150639999999</v>
      </c>
      <c r="AF81">
        <v>9.2564999999999991</v>
      </c>
      <c r="AG81">
        <v>11.992443840000002</v>
      </c>
      <c r="AH81">
        <v>43.057968719999998</v>
      </c>
      <c r="AI81">
        <v>14.997365759999999</v>
      </c>
      <c r="AJ81">
        <v>0</v>
      </c>
      <c r="AK81">
        <v>7.7859999999999987</v>
      </c>
      <c r="AL81">
        <v>0</v>
      </c>
      <c r="AM81">
        <v>4.8588992571428564</v>
      </c>
      <c r="AN81">
        <v>0.87997999999999987</v>
      </c>
      <c r="AO81">
        <v>8.9297208000000001</v>
      </c>
      <c r="AP81">
        <v>2.9082799199999996</v>
      </c>
      <c r="AQ81">
        <v>19.098039999999994</v>
      </c>
      <c r="AR81">
        <v>7.4515583999999988</v>
      </c>
      <c r="AS81">
        <v>4.9524883199999996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29.759991481920686</v>
      </c>
      <c r="BB81">
        <f t="shared" si="1"/>
        <v>869.33343091776135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2.9475679155041852</v>
      </c>
      <c r="L82">
        <v>460.92644558177773</v>
      </c>
      <c r="M82">
        <v>14.10611510791367</v>
      </c>
      <c r="N82">
        <v>36.24113475177306</v>
      </c>
      <c r="O82">
        <v>0</v>
      </c>
      <c r="P82">
        <v>38.525359260479298</v>
      </c>
      <c r="Q82">
        <v>6.693949739212897</v>
      </c>
      <c r="R82">
        <v>13.006523365853656</v>
      </c>
      <c r="S82">
        <v>8.0969625000000001</v>
      </c>
      <c r="T82">
        <v>0</v>
      </c>
      <c r="U82">
        <v>53.530942714044393</v>
      </c>
      <c r="V82">
        <v>6.3618917966784103</v>
      </c>
      <c r="W82">
        <v>10.674349895115373</v>
      </c>
      <c r="X82">
        <v>43.996172295290627</v>
      </c>
      <c r="Y82">
        <v>0</v>
      </c>
      <c r="Z82">
        <v>6.0321175199999999</v>
      </c>
      <c r="AA82">
        <v>12.931030944000002</v>
      </c>
      <c r="AB82">
        <v>12.121704815999999</v>
      </c>
      <c r="AC82">
        <v>8.9164694943999994</v>
      </c>
      <c r="AD82">
        <v>11.83425776</v>
      </c>
      <c r="AE82">
        <v>15.981150639999999</v>
      </c>
      <c r="AF82">
        <v>9.2564999999999991</v>
      </c>
      <c r="AG82">
        <v>11.992443840000002</v>
      </c>
      <c r="AH82">
        <v>43.057968719999998</v>
      </c>
      <c r="AI82">
        <v>14.997365759999999</v>
      </c>
      <c r="AJ82">
        <v>0</v>
      </c>
      <c r="AK82">
        <v>7.7859999999999987</v>
      </c>
      <c r="AL82">
        <v>0</v>
      </c>
      <c r="AM82">
        <v>4.8588992571428564</v>
      </c>
      <c r="AN82">
        <v>0.87997999999999987</v>
      </c>
      <c r="AO82">
        <v>8.9297208000000001</v>
      </c>
      <c r="AP82">
        <v>2.9082799199999996</v>
      </c>
      <c r="AQ82">
        <v>19.098039999999994</v>
      </c>
      <c r="AR82">
        <v>7.4515583999999988</v>
      </c>
      <c r="AS82">
        <v>4.9524883199999996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29.759990446835566</v>
      </c>
      <c r="BB82">
        <f t="shared" si="1"/>
        <v>869.33340066835058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2.9475679155041852</v>
      </c>
      <c r="L83">
        <v>460.92644558177773</v>
      </c>
      <c r="M83">
        <v>14.10611510791367</v>
      </c>
      <c r="N83">
        <v>36.24113475177306</v>
      </c>
      <c r="O83">
        <v>0</v>
      </c>
      <c r="P83">
        <v>38.525359260479298</v>
      </c>
      <c r="Q83">
        <v>6.6911750955414018</v>
      </c>
      <c r="R83">
        <v>13.007956720430107</v>
      </c>
      <c r="S83">
        <v>8.0998363636363653</v>
      </c>
      <c r="T83">
        <v>0</v>
      </c>
      <c r="U83">
        <v>53.530942714044393</v>
      </c>
      <c r="V83">
        <v>6.3604443309499485</v>
      </c>
      <c r="W83">
        <v>10.677723692307691</v>
      </c>
      <c r="X83">
        <v>43.996172295290627</v>
      </c>
      <c r="Y83">
        <v>0</v>
      </c>
      <c r="Z83">
        <v>6.0321175199999999</v>
      </c>
      <c r="AA83">
        <v>12.931030944000002</v>
      </c>
      <c r="AB83">
        <v>12.121704815999999</v>
      </c>
      <c r="AC83">
        <v>8.9164694943999994</v>
      </c>
      <c r="AD83">
        <v>11.83425776</v>
      </c>
      <c r="AE83">
        <v>15.981150639999999</v>
      </c>
      <c r="AF83">
        <v>9.2564999999999991</v>
      </c>
      <c r="AG83">
        <v>11.992443840000002</v>
      </c>
      <c r="AH83">
        <v>43.057968719999998</v>
      </c>
      <c r="AI83">
        <v>14.997365759999999</v>
      </c>
      <c r="AJ83">
        <v>0</v>
      </c>
      <c r="AK83">
        <v>7.7859999999999987</v>
      </c>
      <c r="AL83">
        <v>0</v>
      </c>
      <c r="AM83">
        <v>4.8588992571428564</v>
      </c>
      <c r="AN83">
        <v>0.87997999999999987</v>
      </c>
      <c r="AO83">
        <v>8.9297208000000001</v>
      </c>
      <c r="AP83">
        <v>2.9082799199999996</v>
      </c>
      <c r="AQ83">
        <v>19.098039999999994</v>
      </c>
      <c r="AR83">
        <v>7.4515583999999988</v>
      </c>
      <c r="AS83">
        <v>4.9524883199999996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29.760105217194869</v>
      </c>
      <c r="BB83">
        <f t="shared" si="1"/>
        <v>869.33674480399634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2.9475679155041852</v>
      </c>
      <c r="L84">
        <v>460.92644558177773</v>
      </c>
      <c r="M84">
        <v>14.10611510791367</v>
      </c>
      <c r="N84">
        <v>36.24113475177306</v>
      </c>
      <c r="O84">
        <v>0</v>
      </c>
      <c r="P84">
        <v>38.525359260479298</v>
      </c>
      <c r="Q84">
        <v>6.6911750955414018</v>
      </c>
      <c r="R84">
        <v>13.007956720430107</v>
      </c>
      <c r="S84">
        <v>8.0998363636363653</v>
      </c>
      <c r="T84">
        <v>0</v>
      </c>
      <c r="U84">
        <v>53.530942714044393</v>
      </c>
      <c r="V84">
        <v>6.3604443309499485</v>
      </c>
      <c r="W84">
        <v>10.677723692307691</v>
      </c>
      <c r="X84">
        <v>43.996172295290627</v>
      </c>
      <c r="Y84">
        <v>0</v>
      </c>
      <c r="Z84">
        <v>6.0321175199999999</v>
      </c>
      <c r="AA84">
        <v>12.931030944000002</v>
      </c>
      <c r="AB84">
        <v>12.121704815999999</v>
      </c>
      <c r="AC84">
        <v>8.9164694943999994</v>
      </c>
      <c r="AD84">
        <v>11.83425776</v>
      </c>
      <c r="AE84">
        <v>15.981150639999999</v>
      </c>
      <c r="AF84">
        <v>9.2564999999999991</v>
      </c>
      <c r="AG84">
        <v>11.992443840000002</v>
      </c>
      <c r="AH84">
        <v>43.057968719999998</v>
      </c>
      <c r="AI84">
        <v>14.997365759999999</v>
      </c>
      <c r="AJ84">
        <v>0</v>
      </c>
      <c r="AK84">
        <v>7.7859999999999987</v>
      </c>
      <c r="AL84">
        <v>0</v>
      </c>
      <c r="AM84">
        <v>4.8588992571428564</v>
      </c>
      <c r="AN84">
        <v>0.87997999999999987</v>
      </c>
      <c r="AO84">
        <v>8.9297208000000001</v>
      </c>
      <c r="AP84">
        <v>2.9082799199999996</v>
      </c>
      <c r="AQ84">
        <v>19.098039999999994</v>
      </c>
      <c r="AR84">
        <v>6.7741439999999988</v>
      </c>
      <c r="AS84">
        <v>4.9524883199999996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29.737682739194867</v>
      </c>
      <c r="BB84">
        <f t="shared" si="1"/>
        <v>868.68175288199643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2.9475679155041852</v>
      </c>
      <c r="L85">
        <v>460.92644558177773</v>
      </c>
      <c r="M85">
        <v>14.10611510791367</v>
      </c>
      <c r="N85">
        <v>36.24113475177306</v>
      </c>
      <c r="O85">
        <v>0</v>
      </c>
      <c r="P85">
        <v>38.525359260479298</v>
      </c>
      <c r="Q85">
        <v>6.6911750955414018</v>
      </c>
      <c r="R85">
        <v>13.007956720430107</v>
      </c>
      <c r="S85">
        <v>8.0998363636363653</v>
      </c>
      <c r="T85">
        <v>0</v>
      </c>
      <c r="U85">
        <v>53.530942714044393</v>
      </c>
      <c r="V85">
        <v>6.3604443309499485</v>
      </c>
      <c r="W85">
        <v>10.677723692307691</v>
      </c>
      <c r="X85">
        <v>43.996172295290627</v>
      </c>
      <c r="Y85">
        <v>0</v>
      </c>
      <c r="Z85">
        <v>6.0321175199999999</v>
      </c>
      <c r="AA85">
        <v>12.931030944000002</v>
      </c>
      <c r="AB85">
        <v>12.121704815999999</v>
      </c>
      <c r="AC85">
        <v>8.9164694943999994</v>
      </c>
      <c r="AD85">
        <v>11.83425776</v>
      </c>
      <c r="AE85">
        <v>15.981150639999999</v>
      </c>
      <c r="AF85">
        <v>9.2564999999999991</v>
      </c>
      <c r="AG85">
        <v>11.992443840000002</v>
      </c>
      <c r="AH85">
        <v>43.057968719999998</v>
      </c>
      <c r="AI85">
        <v>14.997365759999999</v>
      </c>
      <c r="AJ85">
        <v>0</v>
      </c>
      <c r="AK85">
        <v>7.7859999999999987</v>
      </c>
      <c r="AL85">
        <v>0</v>
      </c>
      <c r="AM85">
        <v>4.8588992571428564</v>
      </c>
      <c r="AN85">
        <v>0.87997999999999987</v>
      </c>
      <c r="AO85">
        <v>8.9297208000000001</v>
      </c>
      <c r="AP85">
        <v>2.9082799199999996</v>
      </c>
      <c r="AQ85">
        <v>19.098039999999994</v>
      </c>
      <c r="AR85">
        <v>6.7741439999999988</v>
      </c>
      <c r="AS85">
        <v>4.9524883199999996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29.737682739194867</v>
      </c>
      <c r="BB85">
        <f t="shared" si="1"/>
        <v>868.68175288199643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2.9475679155041852</v>
      </c>
      <c r="L86">
        <v>460.92644558177773</v>
      </c>
      <c r="M86">
        <v>14.10611510791367</v>
      </c>
      <c r="N86">
        <v>36.24113475177306</v>
      </c>
      <c r="O86">
        <v>0</v>
      </c>
      <c r="P86">
        <v>38.525359260479298</v>
      </c>
      <c r="Q86">
        <v>6.6911750955414018</v>
      </c>
      <c r="R86">
        <v>13.007956720430107</v>
      </c>
      <c r="S86">
        <v>8.0998363636363653</v>
      </c>
      <c r="T86">
        <v>0</v>
      </c>
      <c r="U86">
        <v>53.530942714044393</v>
      </c>
      <c r="V86">
        <v>6.3604443309499485</v>
      </c>
      <c r="W86">
        <v>10.677723692307691</v>
      </c>
      <c r="X86">
        <v>43.996172295290627</v>
      </c>
      <c r="Y86">
        <v>0</v>
      </c>
      <c r="Z86">
        <v>6.0321175199999999</v>
      </c>
      <c r="AA86">
        <v>12.931030944000002</v>
      </c>
      <c r="AB86">
        <v>12.121704815999999</v>
      </c>
      <c r="AC86">
        <v>8.9164694943999994</v>
      </c>
      <c r="AD86">
        <v>11.83425776</v>
      </c>
      <c r="AE86">
        <v>15.981150639999999</v>
      </c>
      <c r="AF86">
        <v>9.2564999999999991</v>
      </c>
      <c r="AG86">
        <v>11.992443840000002</v>
      </c>
      <c r="AH86">
        <v>43.057968719999998</v>
      </c>
      <c r="AI86">
        <v>4.686676799999999</v>
      </c>
      <c r="AJ86">
        <v>0</v>
      </c>
      <c r="AK86">
        <v>7.7859999999999987</v>
      </c>
      <c r="AL86">
        <v>0</v>
      </c>
      <c r="AM86">
        <v>4.8588992571428564</v>
      </c>
      <c r="AN86">
        <v>0.87997999999999987</v>
      </c>
      <c r="AO86">
        <v>8.9297208000000001</v>
      </c>
      <c r="AP86">
        <v>2.9082799199999996</v>
      </c>
      <c r="AQ86">
        <v>19.098039999999994</v>
      </c>
      <c r="AR86">
        <v>6.7741439999999988</v>
      </c>
      <c r="AS86">
        <v>4.9524883199999996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29.396399032794868</v>
      </c>
      <c r="BB86">
        <f t="shared" si="1"/>
        <v>858.7123476283964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2.9477142857142864</v>
      </c>
      <c r="L87">
        <v>460.9263486969387</v>
      </c>
      <c r="M87">
        <v>14.10611510791367</v>
      </c>
      <c r="N87">
        <v>36.24113475177306</v>
      </c>
      <c r="O87">
        <v>0</v>
      </c>
      <c r="P87">
        <v>38.525359260479298</v>
      </c>
      <c r="Q87">
        <v>6.6920519637462235</v>
      </c>
      <c r="R87">
        <v>13.00254590827338</v>
      </c>
      <c r="S87">
        <v>8.1018228238519541</v>
      </c>
      <c r="T87">
        <v>0</v>
      </c>
      <c r="U87">
        <v>53.530942714044393</v>
      </c>
      <c r="V87">
        <v>6.3611111111111107</v>
      </c>
      <c r="W87">
        <v>10.677723692307691</v>
      </c>
      <c r="X87">
        <v>43.996172295290627</v>
      </c>
      <c r="Y87">
        <v>0</v>
      </c>
      <c r="Z87">
        <v>1.01244</v>
      </c>
      <c r="AA87">
        <v>12.931030944000002</v>
      </c>
      <c r="AB87">
        <v>8.0811365440000014</v>
      </c>
      <c r="AC87">
        <v>8.9164694943999994</v>
      </c>
      <c r="AD87">
        <v>11.22633356</v>
      </c>
      <c r="AE87">
        <v>15.167135380800001</v>
      </c>
      <c r="AF87">
        <v>9.0749999999999975</v>
      </c>
      <c r="AG87">
        <v>11.992443840000002</v>
      </c>
      <c r="AH87">
        <v>43.057968719999998</v>
      </c>
      <c r="AI87">
        <v>4.2961203999999995</v>
      </c>
      <c r="AJ87">
        <v>0</v>
      </c>
      <c r="AK87">
        <v>7.7859999999999987</v>
      </c>
      <c r="AL87">
        <v>0</v>
      </c>
      <c r="AM87">
        <v>3.2310862063492061</v>
      </c>
      <c r="AN87">
        <v>0.87997999999999987</v>
      </c>
      <c r="AO87">
        <v>8.9297208000000001</v>
      </c>
      <c r="AP87">
        <v>2.9082799199999996</v>
      </c>
      <c r="AQ87">
        <v>19.098039999999994</v>
      </c>
      <c r="AR87">
        <v>16.257945599999999</v>
      </c>
      <c r="AS87">
        <v>4.9524883199999996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29.29047600225541</v>
      </c>
      <c r="BB87">
        <f t="shared" si="1"/>
        <v>855.61818633873816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2.9477142857142864</v>
      </c>
      <c r="L88">
        <v>460.9263486969387</v>
      </c>
      <c r="M88">
        <v>14.10611510791367</v>
      </c>
      <c r="N88">
        <v>36.24113475177306</v>
      </c>
      <c r="O88">
        <v>0</v>
      </c>
      <c r="P88">
        <v>38.525359260479298</v>
      </c>
      <c r="Q88">
        <v>6.6911750955414018</v>
      </c>
      <c r="R88">
        <v>13.007956720430107</v>
      </c>
      <c r="S88">
        <v>8.0998363636363653</v>
      </c>
      <c r="T88">
        <v>0</v>
      </c>
      <c r="U88">
        <v>53.530942714044393</v>
      </c>
      <c r="V88">
        <v>6.3611111111111107</v>
      </c>
      <c r="W88">
        <v>10.677723692307691</v>
      </c>
      <c r="X88">
        <v>43.996172295290627</v>
      </c>
      <c r="Y88">
        <v>0</v>
      </c>
      <c r="Z88">
        <v>1.01244</v>
      </c>
      <c r="AA88">
        <v>12.931030944000002</v>
      </c>
      <c r="AB88">
        <v>8.0811365440000014</v>
      </c>
      <c r="AC88">
        <v>8.9164694943999994</v>
      </c>
      <c r="AD88">
        <v>11.22633356</v>
      </c>
      <c r="AE88">
        <v>15.167135380800001</v>
      </c>
      <c r="AF88">
        <v>9.0749999999999975</v>
      </c>
      <c r="AG88">
        <v>11.992443840000002</v>
      </c>
      <c r="AH88">
        <v>43.057968719999998</v>
      </c>
      <c r="AI88">
        <v>4.2961203999999995</v>
      </c>
      <c r="AJ88">
        <v>0</v>
      </c>
      <c r="AK88">
        <v>7.7859999999999987</v>
      </c>
      <c r="AL88">
        <v>0</v>
      </c>
      <c r="AM88">
        <v>3.2310862063492061</v>
      </c>
      <c r="AN88">
        <v>0.87997999999999987</v>
      </c>
      <c r="AO88">
        <v>8.9297208000000001</v>
      </c>
      <c r="AP88">
        <v>2.9082799199999996</v>
      </c>
      <c r="AQ88">
        <v>19.098039999999994</v>
      </c>
      <c r="AR88">
        <v>16.257945599999999</v>
      </c>
      <c r="AS88">
        <v>4.9524883199999996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29.290560478551683</v>
      </c>
      <c r="BB88">
        <f t="shared" si="1"/>
        <v>855.62064934617808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2.9477142857142864</v>
      </c>
      <c r="L89">
        <v>460.9263486969387</v>
      </c>
      <c r="M89">
        <v>14.10611510791367</v>
      </c>
      <c r="N89">
        <v>36.24113475177306</v>
      </c>
      <c r="O89">
        <v>0</v>
      </c>
      <c r="P89">
        <v>38.525359260479298</v>
      </c>
      <c r="Q89">
        <v>6.6911750955414018</v>
      </c>
      <c r="R89">
        <v>13.007956720430107</v>
      </c>
      <c r="S89">
        <v>8.0998363636363653</v>
      </c>
      <c r="T89">
        <v>0</v>
      </c>
      <c r="U89">
        <v>53.530942714044393</v>
      </c>
      <c r="V89">
        <v>6.3611111111111107</v>
      </c>
      <c r="W89">
        <v>10.677723692307691</v>
      </c>
      <c r="X89">
        <v>43.996172295290627</v>
      </c>
      <c r="Y89">
        <v>0</v>
      </c>
      <c r="Z89">
        <v>1.01244</v>
      </c>
      <c r="AA89">
        <v>12.931030944000002</v>
      </c>
      <c r="AB89">
        <v>8.0811365440000014</v>
      </c>
      <c r="AC89">
        <v>8.9164694943999994</v>
      </c>
      <c r="AD89">
        <v>11.22633356</v>
      </c>
      <c r="AE89">
        <v>15.167135380800001</v>
      </c>
      <c r="AF89">
        <v>9.0749999999999975</v>
      </c>
      <c r="AG89">
        <v>11.992443840000002</v>
      </c>
      <c r="AH89">
        <v>43.057968719999998</v>
      </c>
      <c r="AI89">
        <v>4.2961203999999995</v>
      </c>
      <c r="AJ89">
        <v>0</v>
      </c>
      <c r="AK89">
        <v>7.7859999999999987</v>
      </c>
      <c r="AL89">
        <v>0</v>
      </c>
      <c r="AM89">
        <v>3.2310862063492061</v>
      </c>
      <c r="AN89">
        <v>0.87997999999999987</v>
      </c>
      <c r="AO89">
        <v>8.9297208000000001</v>
      </c>
      <c r="AP89">
        <v>2.9082799199999996</v>
      </c>
      <c r="AQ89">
        <v>19.098039999999994</v>
      </c>
      <c r="AR89">
        <v>7.4515583999999988</v>
      </c>
      <c r="AS89">
        <v>4.9524883199999996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28.999069184951686</v>
      </c>
      <c r="BB89">
        <f t="shared" si="1"/>
        <v>847.10575343977803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2.9477142857142864</v>
      </c>
      <c r="L90">
        <v>460.9263486969387</v>
      </c>
      <c r="M90">
        <v>14.10611510791367</v>
      </c>
      <c r="N90">
        <v>36.24113475177306</v>
      </c>
      <c r="O90">
        <v>0</v>
      </c>
      <c r="P90">
        <v>38.525359260479298</v>
      </c>
      <c r="Q90">
        <v>6.6911750955414018</v>
      </c>
      <c r="R90">
        <v>13.007956720430107</v>
      </c>
      <c r="S90">
        <v>8.0998363636363653</v>
      </c>
      <c r="T90">
        <v>0</v>
      </c>
      <c r="U90">
        <v>53.530942714044393</v>
      </c>
      <c r="V90">
        <v>6.3611111111111107</v>
      </c>
      <c r="W90">
        <v>10.677723692307691</v>
      </c>
      <c r="X90">
        <v>43.996172295290627</v>
      </c>
      <c r="Y90">
        <v>0</v>
      </c>
      <c r="Z90">
        <v>1.01244</v>
      </c>
      <c r="AA90">
        <v>12.931030944000002</v>
      </c>
      <c r="AB90">
        <v>8.0811365440000014</v>
      </c>
      <c r="AC90">
        <v>8.9164694943999994</v>
      </c>
      <c r="AD90">
        <v>11.22633356</v>
      </c>
      <c r="AE90">
        <v>15.167135380800001</v>
      </c>
      <c r="AF90">
        <v>9.0749999999999975</v>
      </c>
      <c r="AG90">
        <v>11.992443840000002</v>
      </c>
      <c r="AH90">
        <v>43.057968719999998</v>
      </c>
      <c r="AI90">
        <v>4.2961203999999995</v>
      </c>
      <c r="AJ90">
        <v>0</v>
      </c>
      <c r="AK90">
        <v>7.7859999999999987</v>
      </c>
      <c r="AL90">
        <v>0</v>
      </c>
      <c r="AM90">
        <v>3.2310862063492061</v>
      </c>
      <c r="AN90">
        <v>0.87997999999999987</v>
      </c>
      <c r="AO90">
        <v>8.9297208000000001</v>
      </c>
      <c r="AP90">
        <v>2.9082799199999996</v>
      </c>
      <c r="AQ90">
        <v>19.098039999999994</v>
      </c>
      <c r="AR90">
        <v>7.4515583999999988</v>
      </c>
      <c r="AS90">
        <v>4.9524883199999996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28.999069184951686</v>
      </c>
      <c r="BB90">
        <f t="shared" si="1"/>
        <v>847.10575343977803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2.9477142857142864</v>
      </c>
      <c r="L91">
        <v>460.9263486969387</v>
      </c>
      <c r="M91">
        <v>14.10611510791367</v>
      </c>
      <c r="N91">
        <v>36.24113475177306</v>
      </c>
      <c r="O91">
        <v>0</v>
      </c>
      <c r="P91">
        <v>38.525359260479298</v>
      </c>
      <c r="Q91">
        <v>6.6920519637462235</v>
      </c>
      <c r="R91">
        <v>13.00254590827338</v>
      </c>
      <c r="S91">
        <v>8.1018228238519541</v>
      </c>
      <c r="T91">
        <v>0</v>
      </c>
      <c r="U91">
        <v>52.98425241061269</v>
      </c>
      <c r="V91">
        <v>6.3611111111111107</v>
      </c>
      <c r="W91">
        <v>10.677723692307691</v>
      </c>
      <c r="X91">
        <v>43.996172295290627</v>
      </c>
      <c r="Y91">
        <v>0</v>
      </c>
      <c r="Z91">
        <v>6.0321175199999999</v>
      </c>
      <c r="AA91">
        <v>12.931030944000002</v>
      </c>
      <c r="AB91">
        <v>12.121704815999999</v>
      </c>
      <c r="AC91">
        <v>8.9164694943999994</v>
      </c>
      <c r="AD91">
        <v>11.83425776</v>
      </c>
      <c r="AE91">
        <v>15.981150639999999</v>
      </c>
      <c r="AF91">
        <v>9.2564999999999991</v>
      </c>
      <c r="AG91">
        <v>11.992443840000002</v>
      </c>
      <c r="AH91">
        <v>43.057968719999998</v>
      </c>
      <c r="AI91">
        <v>0.97639100000000001</v>
      </c>
      <c r="AJ91">
        <v>0</v>
      </c>
      <c r="AK91">
        <v>7.7859999999999987</v>
      </c>
      <c r="AL91">
        <v>0</v>
      </c>
      <c r="AM91">
        <v>4.8588992571428564</v>
      </c>
      <c r="AN91">
        <v>0.87997999999999987</v>
      </c>
      <c r="AO91">
        <v>9.0199199999999973</v>
      </c>
      <c r="AP91">
        <v>2.9082799199999996</v>
      </c>
      <c r="AQ91">
        <v>19.098039999999994</v>
      </c>
      <c r="AR91">
        <v>10.161216</v>
      </c>
      <c r="AS91">
        <v>4.9524883199999996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29.370529930935945</v>
      </c>
      <c r="BB91">
        <f t="shared" si="1"/>
        <v>857.95668060861976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2.9477142857142864</v>
      </c>
      <c r="L92">
        <v>460.9263486969387</v>
      </c>
      <c r="M92">
        <v>14.10611510791367</v>
      </c>
      <c r="N92">
        <v>36.24113475177306</v>
      </c>
      <c r="O92">
        <v>0</v>
      </c>
      <c r="P92">
        <v>38.525359260479298</v>
      </c>
      <c r="Q92">
        <v>6.6920519637462235</v>
      </c>
      <c r="R92">
        <v>13.00254590827338</v>
      </c>
      <c r="S92">
        <v>8.1018228238519541</v>
      </c>
      <c r="T92">
        <v>0</v>
      </c>
      <c r="U92">
        <v>52.98425241061269</v>
      </c>
      <c r="V92">
        <v>6.3611111111111107</v>
      </c>
      <c r="W92">
        <v>10.677723692307691</v>
      </c>
      <c r="X92">
        <v>43.996172295290627</v>
      </c>
      <c r="Y92">
        <v>0</v>
      </c>
      <c r="Z92">
        <v>6.0321175199999999</v>
      </c>
      <c r="AA92">
        <v>12.931030944000002</v>
      </c>
      <c r="AB92">
        <v>12.121704815999999</v>
      </c>
      <c r="AC92">
        <v>8.9164694943999994</v>
      </c>
      <c r="AD92">
        <v>11.83425776</v>
      </c>
      <c r="AE92">
        <v>15.981150639999999</v>
      </c>
      <c r="AF92">
        <v>9.2564999999999991</v>
      </c>
      <c r="AG92">
        <v>11.992443840000002</v>
      </c>
      <c r="AH92">
        <v>43.057968719999998</v>
      </c>
      <c r="AI92">
        <v>0.97639100000000001</v>
      </c>
      <c r="AJ92">
        <v>0</v>
      </c>
      <c r="AK92">
        <v>7.7859999999999987</v>
      </c>
      <c r="AL92">
        <v>0</v>
      </c>
      <c r="AM92">
        <v>4.8588992571428564</v>
      </c>
      <c r="AN92">
        <v>0.87997999999999987</v>
      </c>
      <c r="AO92">
        <v>9.0199199999999973</v>
      </c>
      <c r="AP92">
        <v>2.9082799199999996</v>
      </c>
      <c r="AQ92">
        <v>19.098039999999994</v>
      </c>
      <c r="AR92">
        <v>10.161216</v>
      </c>
      <c r="AS92">
        <v>4.9524883199999996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29.370529930935945</v>
      </c>
      <c r="BB92">
        <f t="shared" si="1"/>
        <v>857.95668060861976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2.9477142857142864</v>
      </c>
      <c r="L93">
        <v>460.9263486969387</v>
      </c>
      <c r="M93">
        <v>14.10611510791367</v>
      </c>
      <c r="N93">
        <v>36.24113475177306</v>
      </c>
      <c r="O93">
        <v>0</v>
      </c>
      <c r="P93">
        <v>38.525359260479298</v>
      </c>
      <c r="Q93">
        <v>6.6920519637462235</v>
      </c>
      <c r="R93">
        <v>13.104503509375</v>
      </c>
      <c r="S93">
        <v>8.1018228238519541</v>
      </c>
      <c r="T93">
        <v>0</v>
      </c>
      <c r="U93">
        <v>52.98425241061269</v>
      </c>
      <c r="V93">
        <v>6.3611111111111107</v>
      </c>
      <c r="W93">
        <v>10.677723692307691</v>
      </c>
      <c r="X93">
        <v>43.996172295290627</v>
      </c>
      <c r="Y93">
        <v>0</v>
      </c>
      <c r="Z93">
        <v>4.0214116799999999</v>
      </c>
      <c r="AA93">
        <v>12.931030944000002</v>
      </c>
      <c r="AB93">
        <v>12.121704815999999</v>
      </c>
      <c r="AC93">
        <v>8.9164694943999994</v>
      </c>
      <c r="AD93">
        <v>11.83425776</v>
      </c>
      <c r="AE93">
        <v>15.981150639999999</v>
      </c>
      <c r="AF93">
        <v>9.2564999999999991</v>
      </c>
      <c r="AG93">
        <v>11.992443840000002</v>
      </c>
      <c r="AH93">
        <v>43.057968719999998</v>
      </c>
      <c r="AI93">
        <v>0.97639100000000001</v>
      </c>
      <c r="AJ93">
        <v>0</v>
      </c>
      <c r="AK93">
        <v>7.7859999999999987</v>
      </c>
      <c r="AL93">
        <v>0</v>
      </c>
      <c r="AM93">
        <v>4.8588992571428564</v>
      </c>
      <c r="AN93">
        <v>0.87997999999999987</v>
      </c>
      <c r="AO93">
        <v>9.0199199999999973</v>
      </c>
      <c r="AP93">
        <v>2.9082799199999996</v>
      </c>
      <c r="AQ93">
        <v>19.098039999999994</v>
      </c>
      <c r="AR93">
        <v>10.161216</v>
      </c>
      <c r="AS93">
        <v>4.9524883199999996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29.307350927282172</v>
      </c>
      <c r="BB93">
        <f t="shared" si="1"/>
        <v>856.11111137337514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2.9477142857142864</v>
      </c>
      <c r="L94">
        <v>460.9263486969387</v>
      </c>
      <c r="M94">
        <v>14.10611510791367</v>
      </c>
      <c r="N94">
        <v>36.24113475177306</v>
      </c>
      <c r="O94">
        <v>0</v>
      </c>
      <c r="P94">
        <v>38.525359260479298</v>
      </c>
      <c r="Q94">
        <v>6.6920519637462235</v>
      </c>
      <c r="R94">
        <v>13.104503509375</v>
      </c>
      <c r="S94">
        <v>8.1018228238519541</v>
      </c>
      <c r="T94">
        <v>0</v>
      </c>
      <c r="U94">
        <v>52.98425241061269</v>
      </c>
      <c r="V94">
        <v>6.3611111111111107</v>
      </c>
      <c r="W94">
        <v>10.677723692307691</v>
      </c>
      <c r="X94">
        <v>43.996172295290627</v>
      </c>
      <c r="Y94">
        <v>0</v>
      </c>
      <c r="Z94">
        <v>4.0214116799999999</v>
      </c>
      <c r="AA94">
        <v>12.931030944000002</v>
      </c>
      <c r="AB94">
        <v>12.121704815999999</v>
      </c>
      <c r="AC94">
        <v>8.9164694943999994</v>
      </c>
      <c r="AD94">
        <v>11.83425776</v>
      </c>
      <c r="AE94">
        <v>15.981150639999999</v>
      </c>
      <c r="AF94">
        <v>9.2564999999999991</v>
      </c>
      <c r="AG94">
        <v>11.992443840000002</v>
      </c>
      <c r="AH94">
        <v>43.057968719999998</v>
      </c>
      <c r="AI94">
        <v>4.2961203999999995</v>
      </c>
      <c r="AJ94">
        <v>0</v>
      </c>
      <c r="AK94">
        <v>7.7859999999999987</v>
      </c>
      <c r="AL94">
        <v>0</v>
      </c>
      <c r="AM94">
        <v>4.8588992571428564</v>
      </c>
      <c r="AN94">
        <v>0.87997999999999987</v>
      </c>
      <c r="AO94">
        <v>9.0199199999999973</v>
      </c>
      <c r="AP94">
        <v>2.9082799199999996</v>
      </c>
      <c r="AQ94">
        <v>19.098039999999994</v>
      </c>
      <c r="AR94">
        <v>10.161216</v>
      </c>
      <c r="AS94">
        <v>4.9524883199999996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29.417233801682173</v>
      </c>
      <c r="BB94">
        <f t="shared" si="1"/>
        <v>859.32095789897505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2.9477142857142864</v>
      </c>
      <c r="L95">
        <v>460.9263486969387</v>
      </c>
      <c r="M95">
        <v>14.10611510791367</v>
      </c>
      <c r="N95">
        <v>36.24113475177306</v>
      </c>
      <c r="O95">
        <v>0</v>
      </c>
      <c r="P95">
        <v>38.525359260479298</v>
      </c>
      <c r="Q95">
        <v>6.6920519637462235</v>
      </c>
      <c r="R95">
        <v>13.00254590827338</v>
      </c>
      <c r="S95">
        <v>8.1018228238519541</v>
      </c>
      <c r="T95">
        <v>0</v>
      </c>
      <c r="U95">
        <v>52.98425241061269</v>
      </c>
      <c r="V95">
        <v>6.3611111111111107</v>
      </c>
      <c r="W95">
        <v>10.677723692307691</v>
      </c>
      <c r="X95">
        <v>43.996172295290627</v>
      </c>
      <c r="Y95">
        <v>0</v>
      </c>
      <c r="Z95">
        <v>2.01070584</v>
      </c>
      <c r="AA95">
        <v>12.931030944000002</v>
      </c>
      <c r="AB95">
        <v>8.0811365440000014</v>
      </c>
      <c r="AC95">
        <v>5.9383226239999995</v>
      </c>
      <c r="AD95">
        <v>11.22633356</v>
      </c>
      <c r="AE95">
        <v>15.167135380800001</v>
      </c>
      <c r="AF95">
        <v>9.0749999999999975</v>
      </c>
      <c r="AG95">
        <v>11.992443840000002</v>
      </c>
      <c r="AH95">
        <v>41.343785080000011</v>
      </c>
      <c r="AI95">
        <v>4.2961203999999995</v>
      </c>
      <c r="AJ95">
        <v>0</v>
      </c>
      <c r="AK95">
        <v>7.7859999999999987</v>
      </c>
      <c r="AL95">
        <v>0</v>
      </c>
      <c r="AM95">
        <v>3.2310862063492061</v>
      </c>
      <c r="AN95">
        <v>0.87997999999999987</v>
      </c>
      <c r="AO95">
        <v>9.0199199999999973</v>
      </c>
      <c r="AP95">
        <v>3.5370971999999994</v>
      </c>
      <c r="AQ95">
        <v>19.098039999999994</v>
      </c>
      <c r="AR95">
        <v>6.7741439999999988</v>
      </c>
      <c r="AS95">
        <v>4.9524883199999996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28.859992572003826</v>
      </c>
      <c r="BB95">
        <f t="shared" si="1"/>
        <v>843.04312967515807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2.9477142857142864</v>
      </c>
      <c r="L96">
        <v>460.9263486969387</v>
      </c>
      <c r="M96">
        <v>14.10611510791367</v>
      </c>
      <c r="N96">
        <v>36.24113475177306</v>
      </c>
      <c r="O96">
        <v>0</v>
      </c>
      <c r="P96">
        <v>38.525359260479298</v>
      </c>
      <c r="Q96">
        <v>6.6920519637462235</v>
      </c>
      <c r="R96">
        <v>13.00254590827338</v>
      </c>
      <c r="S96">
        <v>8.1018228238519541</v>
      </c>
      <c r="T96">
        <v>0</v>
      </c>
      <c r="U96">
        <v>52.98425241061269</v>
      </c>
      <c r="V96">
        <v>6.3611111111111107</v>
      </c>
      <c r="W96">
        <v>10.677723692307691</v>
      </c>
      <c r="X96">
        <v>43.996172295290627</v>
      </c>
      <c r="Y96">
        <v>0</v>
      </c>
      <c r="Z96">
        <v>2.01070584</v>
      </c>
      <c r="AA96">
        <v>12.931030944000002</v>
      </c>
      <c r="AB96">
        <v>8.0811365440000014</v>
      </c>
      <c r="AC96">
        <v>5.9383226239999995</v>
      </c>
      <c r="AD96">
        <v>11.22633356</v>
      </c>
      <c r="AE96">
        <v>15.167135380800001</v>
      </c>
      <c r="AF96">
        <v>9.0749999999999975</v>
      </c>
      <c r="AG96">
        <v>11.992443840000002</v>
      </c>
      <c r="AH96">
        <v>35.881640599999997</v>
      </c>
      <c r="AI96">
        <v>4.2961203999999995</v>
      </c>
      <c r="AJ96">
        <v>0</v>
      </c>
      <c r="AK96">
        <v>7.7859999999999987</v>
      </c>
      <c r="AL96">
        <v>0</v>
      </c>
      <c r="AM96">
        <v>3.2310862063492061</v>
      </c>
      <c r="AN96">
        <v>0.87997999999999987</v>
      </c>
      <c r="AO96">
        <v>9.0199199999999973</v>
      </c>
      <c r="AP96">
        <v>3.5370971999999994</v>
      </c>
      <c r="AQ96">
        <v>19.098039999999994</v>
      </c>
      <c r="AR96">
        <v>6.7741439999999988</v>
      </c>
      <c r="AS96">
        <v>4.9524883199999996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28.679195638803819</v>
      </c>
      <c r="BB96">
        <f t="shared" si="1"/>
        <v>837.76178212835816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2.9477142857142864</v>
      </c>
      <c r="L97">
        <v>460.9263486969387</v>
      </c>
      <c r="M97">
        <v>14.10611510791367</v>
      </c>
      <c r="N97">
        <v>36.24113475177306</v>
      </c>
      <c r="O97">
        <v>0</v>
      </c>
      <c r="P97">
        <v>38.525359260479298</v>
      </c>
      <c r="Q97">
        <v>6.6920519637462235</v>
      </c>
      <c r="R97">
        <v>13.114843123996431</v>
      </c>
      <c r="S97">
        <v>8.1018228238519541</v>
      </c>
      <c r="T97">
        <v>0</v>
      </c>
      <c r="U97">
        <v>52.98425241061269</v>
      </c>
      <c r="V97">
        <v>6.3611111111111107</v>
      </c>
      <c r="W97">
        <v>10.677723692307691</v>
      </c>
      <c r="X97">
        <v>43.996172295290627</v>
      </c>
      <c r="Y97">
        <v>0</v>
      </c>
      <c r="Z97">
        <v>2.01070584</v>
      </c>
      <c r="AA97">
        <v>12.931030944000002</v>
      </c>
      <c r="AB97">
        <v>8.0811365440000014</v>
      </c>
      <c r="AC97">
        <v>5.9383226239999995</v>
      </c>
      <c r="AD97">
        <v>11.22633356</v>
      </c>
      <c r="AE97">
        <v>15.167135380800001</v>
      </c>
      <c r="AF97">
        <v>9.0749999999999975</v>
      </c>
      <c r="AG97">
        <v>11.992443840000002</v>
      </c>
      <c r="AH97">
        <v>35.881640599999997</v>
      </c>
      <c r="AI97">
        <v>4.2961203999999995</v>
      </c>
      <c r="AJ97">
        <v>0</v>
      </c>
      <c r="AK97">
        <v>7.7859999999999987</v>
      </c>
      <c r="AL97">
        <v>0</v>
      </c>
      <c r="AM97">
        <v>3.2310862063492061</v>
      </c>
      <c r="AN97">
        <v>0.87997999999999987</v>
      </c>
      <c r="AO97">
        <v>9.0199199999999973</v>
      </c>
      <c r="AP97">
        <v>3.5370971999999994</v>
      </c>
      <c r="AQ97">
        <v>19.098039999999994</v>
      </c>
      <c r="AR97">
        <v>6.7741439999999988</v>
      </c>
      <c r="AS97">
        <v>4.9524883199999996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28.682912713077904</v>
      </c>
      <c r="BB97">
        <f t="shared" si="1"/>
        <v>837.87036226980695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2.9477142857142864</v>
      </c>
      <c r="L98">
        <v>460.9263486969387</v>
      </c>
      <c r="M98">
        <v>14.10611510791367</v>
      </c>
      <c r="N98">
        <v>36.24113475177306</v>
      </c>
      <c r="O98">
        <v>0</v>
      </c>
      <c r="P98">
        <v>38.525359260479298</v>
      </c>
      <c r="Q98">
        <v>6.6920519637462235</v>
      </c>
      <c r="R98">
        <v>13.114843123996431</v>
      </c>
      <c r="S98">
        <v>8.1018228238519541</v>
      </c>
      <c r="T98">
        <v>0</v>
      </c>
      <c r="U98">
        <v>52.98425241061269</v>
      </c>
      <c r="V98">
        <v>6.3611111111111107</v>
      </c>
      <c r="W98">
        <v>10.677723692307691</v>
      </c>
      <c r="X98">
        <v>43.996172295290627</v>
      </c>
      <c r="Y98">
        <v>0</v>
      </c>
      <c r="Z98">
        <v>2.01070584</v>
      </c>
      <c r="AA98">
        <v>12.931030944000002</v>
      </c>
      <c r="AB98">
        <v>8.0811365440000014</v>
      </c>
      <c r="AC98">
        <v>5.9383226239999995</v>
      </c>
      <c r="AD98">
        <v>11.22633356</v>
      </c>
      <c r="AE98">
        <v>15.167135380800001</v>
      </c>
      <c r="AF98">
        <v>9.0749999999999975</v>
      </c>
      <c r="AG98">
        <v>11.992443840000002</v>
      </c>
      <c r="AH98">
        <v>35.881640599999997</v>
      </c>
      <c r="AI98">
        <v>4.2961203999999995</v>
      </c>
      <c r="AJ98">
        <v>0</v>
      </c>
      <c r="AK98">
        <v>7.7859999999999987</v>
      </c>
      <c r="AL98">
        <v>0</v>
      </c>
      <c r="AM98">
        <v>3.2310862063492061</v>
      </c>
      <c r="AN98">
        <v>0.87997999999999987</v>
      </c>
      <c r="AO98">
        <v>9.0199199999999973</v>
      </c>
      <c r="AP98">
        <v>3.5370971999999994</v>
      </c>
      <c r="AQ98">
        <v>19.098039999999994</v>
      </c>
      <c r="AR98">
        <v>6.7741439999999988</v>
      </c>
      <c r="AS98">
        <v>4.9524883199999996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28.682912713077904</v>
      </c>
      <c r="BB98">
        <f t="shared" si="1"/>
        <v>837.87036226980695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7.1103015051340451E-2</v>
      </c>
      <c r="L99">
        <f t="shared" si="2"/>
        <v>10.408419957747645</v>
      </c>
      <c r="M99">
        <f t="shared" si="2"/>
        <v>0.33854676258992772</v>
      </c>
      <c r="N99">
        <f t="shared" si="2"/>
        <v>0.86978723404255409</v>
      </c>
      <c r="O99">
        <f t="shared" si="2"/>
        <v>0</v>
      </c>
      <c r="P99">
        <f t="shared" si="2"/>
        <v>0.92460862225150497</v>
      </c>
      <c r="Q99">
        <f t="shared" si="2"/>
        <v>0.15745167512564295</v>
      </c>
      <c r="R99">
        <f t="shared" si="2"/>
        <v>0.31349538347382749</v>
      </c>
      <c r="S99">
        <f t="shared" si="2"/>
        <v>0.19512036964711571</v>
      </c>
      <c r="T99">
        <f t="shared" si="2"/>
        <v>0</v>
      </c>
      <c r="U99">
        <f t="shared" si="2"/>
        <v>1.2803691027096133</v>
      </c>
      <c r="V99">
        <f t="shared" si="2"/>
        <v>0.15219780032601274</v>
      </c>
      <c r="W99">
        <f t="shared" si="2"/>
        <v>0.25374463570638539</v>
      </c>
      <c r="X99">
        <f t="shared" si="2"/>
        <v>1.0543103147279227</v>
      </c>
      <c r="Y99">
        <f t="shared" si="2"/>
        <v>0</v>
      </c>
      <c r="Z99">
        <f t="shared" si="2"/>
        <v>5.3301422459999998E-2</v>
      </c>
      <c r="AA99">
        <f t="shared" si="2"/>
        <v>9.6929652611999997E-2</v>
      </c>
      <c r="AB99">
        <f t="shared" si="2"/>
        <v>0.18872480166799993</v>
      </c>
      <c r="AC99">
        <f t="shared" si="2"/>
        <v>0.14559595371100004</v>
      </c>
      <c r="AD99">
        <f t="shared" si="2"/>
        <v>0.27114270413880054</v>
      </c>
      <c r="AE99">
        <f t="shared" si="2"/>
        <v>0.36645329491679929</v>
      </c>
      <c r="AF99">
        <f t="shared" si="2"/>
        <v>0.21834450000000008</v>
      </c>
      <c r="AG99">
        <f t="shared" si="2"/>
        <v>0.28781865215999997</v>
      </c>
      <c r="AH99">
        <f t="shared" si="2"/>
        <v>0.79898390000000086</v>
      </c>
      <c r="AI99">
        <f t="shared" si="2"/>
        <v>8.6352020040000033E-2</v>
      </c>
      <c r="AJ99">
        <f t="shared" si="2"/>
        <v>0</v>
      </c>
      <c r="AK99">
        <f t="shared" si="2"/>
        <v>0.18686399999999959</v>
      </c>
      <c r="AL99">
        <f t="shared" si="2"/>
        <v>0</v>
      </c>
      <c r="AM99">
        <f t="shared" si="2"/>
        <v>2.4525580299206338E-2</v>
      </c>
      <c r="AN99">
        <f t="shared" si="2"/>
        <v>2.1119520000000048E-2</v>
      </c>
      <c r="AO99">
        <f t="shared" si="2"/>
        <v>0.21449369760000017</v>
      </c>
      <c r="AP99">
        <f t="shared" si="2"/>
        <v>7.8798665400000051E-2</v>
      </c>
      <c r="AQ99">
        <f t="shared" si="2"/>
        <v>0.4082496000000006</v>
      </c>
      <c r="AR99">
        <f t="shared" si="2"/>
        <v>0.19594211519999982</v>
      </c>
      <c r="AS99">
        <f t="shared" si="2"/>
        <v>0.14510790777599994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0.65564158134432804</v>
      </c>
      <c r="BB99">
        <f t="shared" si="1"/>
        <v>19.152261280036971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68.830000000000013</v>
      </c>
      <c r="BA3">
        <v>2.2700000000000244</v>
      </c>
      <c r="BB3">
        <f>SUM(B3:AZ3)-BA3</f>
        <v>66.559999999999988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68.490000000000009</v>
      </c>
      <c r="BA4">
        <v>2.2600000000000193</v>
      </c>
      <c r="BB4">
        <f t="shared" ref="BB4:BB67" si="0">SUM(B4:AZ4)-BA4</f>
        <v>66.22999999999999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68.540000000000006</v>
      </c>
      <c r="BA5">
        <v>2.2700000000000102</v>
      </c>
      <c r="BB5">
        <f t="shared" si="0"/>
        <v>66.27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68.540000000000006</v>
      </c>
      <c r="BA6">
        <v>2.2700000000000102</v>
      </c>
      <c r="BB6">
        <f t="shared" si="0"/>
        <v>66.27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68.490000000000009</v>
      </c>
      <c r="BA7">
        <v>2.2600000000000193</v>
      </c>
      <c r="BB7">
        <f t="shared" si="0"/>
        <v>66.22999999999999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68.490000000000009</v>
      </c>
      <c r="BA8">
        <v>2.2600000000000193</v>
      </c>
      <c r="BB8">
        <f t="shared" si="0"/>
        <v>66.22999999999999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68.600000000000009</v>
      </c>
      <c r="BA9">
        <v>2.2600000000000193</v>
      </c>
      <c r="BB9">
        <f t="shared" si="0"/>
        <v>66.339999999999989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68.600000000000009</v>
      </c>
      <c r="BA10">
        <v>2.2600000000000193</v>
      </c>
      <c r="BB10">
        <f t="shared" si="0"/>
        <v>66.339999999999989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68.430000000000007</v>
      </c>
      <c r="BA11">
        <v>2.2600000000000193</v>
      </c>
      <c r="BB11">
        <f t="shared" si="0"/>
        <v>66.169999999999987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68.430000000000007</v>
      </c>
      <c r="BA12">
        <v>2.2600000000000193</v>
      </c>
      <c r="BB12">
        <f t="shared" si="0"/>
        <v>66.169999999999987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68.430000000000007</v>
      </c>
      <c r="BA13">
        <v>2.2600000000000193</v>
      </c>
      <c r="BB13">
        <f t="shared" si="0"/>
        <v>66.169999999999987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68.430000000000007</v>
      </c>
      <c r="BA14">
        <v>2.2600000000000193</v>
      </c>
      <c r="BB14">
        <f t="shared" si="0"/>
        <v>66.169999999999987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68.430000000000007</v>
      </c>
      <c r="BA15">
        <v>2.2600000000000193</v>
      </c>
      <c r="BB15">
        <f t="shared" si="0"/>
        <v>66.169999999999987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68.430000000000007</v>
      </c>
      <c r="BA16">
        <v>2.2600000000000193</v>
      </c>
      <c r="BB16">
        <f t="shared" si="0"/>
        <v>66.169999999999987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68.430000000000007</v>
      </c>
      <c r="BA17">
        <v>2.2600000000000193</v>
      </c>
      <c r="BB17">
        <f t="shared" si="0"/>
        <v>66.169999999999987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68.430000000000007</v>
      </c>
      <c r="BA18">
        <v>2.2600000000000193</v>
      </c>
      <c r="BB18">
        <f t="shared" si="0"/>
        <v>66.169999999999987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68.23</v>
      </c>
      <c r="BA19">
        <v>2.2500000000000142</v>
      </c>
      <c r="BB19">
        <f t="shared" si="0"/>
        <v>65.97999999999999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68.23</v>
      </c>
      <c r="BA20">
        <v>2.2500000000000142</v>
      </c>
      <c r="BB20">
        <f t="shared" si="0"/>
        <v>65.97999999999999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68.23</v>
      </c>
      <c r="BA21">
        <v>2.2500000000000142</v>
      </c>
      <c r="BB21">
        <f t="shared" si="0"/>
        <v>65.97999999999999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68.23</v>
      </c>
      <c r="BA22">
        <v>2.2500000000000142</v>
      </c>
      <c r="BB22">
        <f t="shared" si="0"/>
        <v>65.97999999999999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68.23</v>
      </c>
      <c r="BA23">
        <v>2.2500000000000142</v>
      </c>
      <c r="BB23">
        <f t="shared" si="0"/>
        <v>65.97999999999999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68.23</v>
      </c>
      <c r="BA24">
        <v>2.2500000000000142</v>
      </c>
      <c r="BB24">
        <f t="shared" si="0"/>
        <v>65.97999999999999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68.23</v>
      </c>
      <c r="BA25">
        <v>2.2500000000000142</v>
      </c>
      <c r="BB25">
        <f t="shared" si="0"/>
        <v>65.97999999999999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68.23</v>
      </c>
      <c r="BA26">
        <v>2.2500000000000142</v>
      </c>
      <c r="BB26">
        <f t="shared" si="0"/>
        <v>65.97999999999999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68.490000000000009</v>
      </c>
      <c r="BA27">
        <v>2.2600000000000193</v>
      </c>
      <c r="BB27">
        <f t="shared" si="0"/>
        <v>66.22999999999999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68.490000000000009</v>
      </c>
      <c r="BA28">
        <v>2.2600000000000193</v>
      </c>
      <c r="BB28">
        <f t="shared" si="0"/>
        <v>66.22999999999999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68.52000000000001</v>
      </c>
      <c r="BA29">
        <v>2.2700000000000102</v>
      </c>
      <c r="BB29">
        <f t="shared" si="0"/>
        <v>66.25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68.52000000000001</v>
      </c>
      <c r="BA30">
        <v>2.2700000000000102</v>
      </c>
      <c r="BB30">
        <f t="shared" si="0"/>
        <v>66.25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68.52000000000001</v>
      </c>
      <c r="BA31">
        <v>2.2700000000000102</v>
      </c>
      <c r="BB31">
        <f t="shared" si="0"/>
        <v>66.25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68.52000000000001</v>
      </c>
      <c r="BA32">
        <v>2.2700000000000102</v>
      </c>
      <c r="BB32">
        <f t="shared" si="0"/>
        <v>66.25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68.52000000000001</v>
      </c>
      <c r="BA33">
        <v>2.2700000000000102</v>
      </c>
      <c r="BB33">
        <f t="shared" si="0"/>
        <v>66.25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68.52000000000001</v>
      </c>
      <c r="BA34">
        <v>2.2700000000000102</v>
      </c>
      <c r="BB34">
        <f t="shared" si="0"/>
        <v>66.25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68.73</v>
      </c>
      <c r="BA35">
        <v>2.2800000000000153</v>
      </c>
      <c r="BB35">
        <f t="shared" si="0"/>
        <v>66.449999999999989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68.73</v>
      </c>
      <c r="BA36">
        <v>2.2800000000000153</v>
      </c>
      <c r="BB36">
        <f t="shared" si="0"/>
        <v>66.449999999999989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69.210000000000008</v>
      </c>
      <c r="BA37">
        <v>2.2900000000000205</v>
      </c>
      <c r="BB37">
        <f t="shared" si="0"/>
        <v>66.919999999999987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69.210000000000008</v>
      </c>
      <c r="BA38">
        <v>2.2900000000000205</v>
      </c>
      <c r="BB38">
        <f t="shared" si="0"/>
        <v>66.919999999999987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69.63000000000001</v>
      </c>
      <c r="BA39">
        <v>2.3100000000000165</v>
      </c>
      <c r="BB39">
        <f t="shared" si="0"/>
        <v>67.319999999999993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69.63000000000001</v>
      </c>
      <c r="BA40">
        <v>2.3100000000000165</v>
      </c>
      <c r="BB40">
        <f t="shared" si="0"/>
        <v>67.319999999999993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70.010000000000005</v>
      </c>
      <c r="BA41">
        <v>2.3200000000000074</v>
      </c>
      <c r="BB41">
        <f t="shared" si="0"/>
        <v>67.69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70.010000000000005</v>
      </c>
      <c r="BA42">
        <v>2.3200000000000074</v>
      </c>
      <c r="BB42">
        <f t="shared" si="0"/>
        <v>67.69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70.760000000000005</v>
      </c>
      <c r="BA43">
        <v>2.3500000000000085</v>
      </c>
      <c r="BB43">
        <f t="shared" si="0"/>
        <v>68.41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70.98</v>
      </c>
      <c r="BA44">
        <v>2.3600000000000136</v>
      </c>
      <c r="BB44">
        <f t="shared" si="0"/>
        <v>68.61999999999999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71.490000000000009</v>
      </c>
      <c r="BA45">
        <v>2.3700000000000188</v>
      </c>
      <c r="BB45">
        <f t="shared" si="0"/>
        <v>69.11999999999999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71.66</v>
      </c>
      <c r="BA46">
        <v>2.3800000000000097</v>
      </c>
      <c r="BB46">
        <f t="shared" si="0"/>
        <v>69.279999999999987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72.320000000000007</v>
      </c>
      <c r="BA47">
        <v>2.4000000000000057</v>
      </c>
      <c r="BB47">
        <f t="shared" si="0"/>
        <v>69.92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72.67</v>
      </c>
      <c r="BA48">
        <v>2.4099999999999966</v>
      </c>
      <c r="BB48">
        <f t="shared" si="0"/>
        <v>70.260000000000005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72.900000000000006</v>
      </c>
      <c r="BA49">
        <v>2.4100000000000108</v>
      </c>
      <c r="BB49">
        <f t="shared" si="0"/>
        <v>70.489999999999995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72.95</v>
      </c>
      <c r="BA50">
        <v>2.4200000000000017</v>
      </c>
      <c r="BB50">
        <f t="shared" si="0"/>
        <v>70.53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72.930000000000007</v>
      </c>
      <c r="BA51">
        <v>2.4200000000000017</v>
      </c>
      <c r="BB51">
        <f t="shared" si="0"/>
        <v>70.510000000000005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72.930000000000007</v>
      </c>
      <c r="BA52">
        <v>2.4200000000000017</v>
      </c>
      <c r="BB52">
        <f t="shared" si="0"/>
        <v>70.510000000000005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72.940000000000012</v>
      </c>
      <c r="BA53">
        <v>2.4200000000000159</v>
      </c>
      <c r="BB53">
        <f t="shared" si="0"/>
        <v>70.52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72.95</v>
      </c>
      <c r="BA54">
        <v>2.4300000000000068</v>
      </c>
      <c r="BB54">
        <f t="shared" si="0"/>
        <v>70.52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72.960000000000008</v>
      </c>
      <c r="BA55">
        <v>2.4300000000000068</v>
      </c>
      <c r="BB55">
        <f t="shared" si="0"/>
        <v>70.53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72.960000000000008</v>
      </c>
      <c r="BA56">
        <v>2.4300000000000068</v>
      </c>
      <c r="BB56">
        <f t="shared" si="0"/>
        <v>70.53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72.12</v>
      </c>
      <c r="BA57">
        <v>2.4000000000000057</v>
      </c>
      <c r="BB57">
        <f t="shared" si="0"/>
        <v>69.72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71.8</v>
      </c>
      <c r="BA58">
        <v>2.3900000000000006</v>
      </c>
      <c r="BB58">
        <f t="shared" si="0"/>
        <v>69.41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71.58</v>
      </c>
      <c r="BA59">
        <v>2.3700000000000045</v>
      </c>
      <c r="BB59">
        <f t="shared" si="0"/>
        <v>69.209999999999994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71.58</v>
      </c>
      <c r="BA60">
        <v>2.3700000000000045</v>
      </c>
      <c r="BB60">
        <f t="shared" si="0"/>
        <v>69.209999999999994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71.94</v>
      </c>
      <c r="BA61">
        <v>2.3900000000000006</v>
      </c>
      <c r="BB61">
        <f t="shared" si="0"/>
        <v>69.55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71.67</v>
      </c>
      <c r="BA62">
        <v>2.3800000000000097</v>
      </c>
      <c r="BB62">
        <f t="shared" si="0"/>
        <v>69.289999999999992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72.739999999999995</v>
      </c>
      <c r="BA63">
        <v>2.4099999999999966</v>
      </c>
      <c r="BB63">
        <f t="shared" si="0"/>
        <v>70.33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72.760000000000005</v>
      </c>
      <c r="BA64">
        <v>2.4100000000000108</v>
      </c>
      <c r="BB64">
        <f t="shared" si="0"/>
        <v>70.349999999999994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73.34</v>
      </c>
      <c r="BA65">
        <v>2.4300000000000068</v>
      </c>
      <c r="BB65">
        <f t="shared" si="0"/>
        <v>70.91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73.52000000000001</v>
      </c>
      <c r="BA66">
        <v>2.4300000000000068</v>
      </c>
      <c r="BB66">
        <f t="shared" si="0"/>
        <v>71.09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73.45</v>
      </c>
      <c r="BA67">
        <v>2.4300000000000068</v>
      </c>
      <c r="BB67">
        <f t="shared" si="0"/>
        <v>71.02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73.59</v>
      </c>
      <c r="BA68">
        <v>2.4399999999999977</v>
      </c>
      <c r="BB68">
        <f t="shared" ref="BB68:BB99" si="1">SUM(B68:AZ68)-BA68</f>
        <v>71.150000000000006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71.970000000000013</v>
      </c>
      <c r="BA69">
        <v>2.3800000000000239</v>
      </c>
      <c r="BB69">
        <f t="shared" si="1"/>
        <v>69.589999999999989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71.960000000000008</v>
      </c>
      <c r="BA70">
        <v>2.3800000000000097</v>
      </c>
      <c r="BB70">
        <f t="shared" si="1"/>
        <v>69.58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71.570000000000007</v>
      </c>
      <c r="BA71">
        <v>2.3700000000000188</v>
      </c>
      <c r="BB71">
        <f t="shared" si="1"/>
        <v>69.199999999999989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71.580000000000013</v>
      </c>
      <c r="BA72">
        <v>2.3700000000000188</v>
      </c>
      <c r="BB72">
        <f t="shared" si="1"/>
        <v>69.209999999999994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71.580000000000013</v>
      </c>
      <c r="BA73">
        <v>2.3700000000000188</v>
      </c>
      <c r="BB73">
        <f t="shared" si="1"/>
        <v>69.209999999999994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71.570000000000007</v>
      </c>
      <c r="BA74">
        <v>2.3700000000000188</v>
      </c>
      <c r="BB74">
        <f t="shared" si="1"/>
        <v>69.199999999999989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72.470000000000013</v>
      </c>
      <c r="BA75">
        <v>2.3900000000000148</v>
      </c>
      <c r="BB75">
        <f t="shared" si="1"/>
        <v>70.08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66.92</v>
      </c>
      <c r="BA76">
        <v>2.210000000000008</v>
      </c>
      <c r="BB76">
        <f t="shared" si="1"/>
        <v>64.709999999999994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72.470000000000013</v>
      </c>
      <c r="BA77">
        <v>2.3900000000000148</v>
      </c>
      <c r="BB77">
        <f t="shared" si="1"/>
        <v>70.08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72.470000000000013</v>
      </c>
      <c r="BA78">
        <v>2.3900000000000148</v>
      </c>
      <c r="BB78">
        <f t="shared" si="1"/>
        <v>70.08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66.929999999999993</v>
      </c>
      <c r="BA79">
        <v>2.2099999999999937</v>
      </c>
      <c r="BB79">
        <f t="shared" si="1"/>
        <v>64.72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67.38</v>
      </c>
      <c r="BA80">
        <v>2.2199999999999989</v>
      </c>
      <c r="BB80">
        <f t="shared" si="1"/>
        <v>65.16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72.140000000000015</v>
      </c>
      <c r="BA81">
        <v>2.3800000000000097</v>
      </c>
      <c r="BB81">
        <f t="shared" si="1"/>
        <v>69.760000000000005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72.140000000000015</v>
      </c>
      <c r="BA82">
        <v>2.3800000000000097</v>
      </c>
      <c r="BB82">
        <f t="shared" si="1"/>
        <v>69.760000000000005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68.81</v>
      </c>
      <c r="BA83">
        <v>2.2700000000000102</v>
      </c>
      <c r="BB83">
        <f t="shared" si="1"/>
        <v>66.539999999999992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70.490000000000009</v>
      </c>
      <c r="BA84">
        <v>2.3200000000000216</v>
      </c>
      <c r="BB84">
        <f t="shared" si="1"/>
        <v>68.169999999999987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70.490000000000009</v>
      </c>
      <c r="BA85">
        <v>2.3200000000000216</v>
      </c>
      <c r="BB85">
        <f t="shared" si="1"/>
        <v>68.169999999999987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70.490000000000009</v>
      </c>
      <c r="BA86">
        <v>2.3200000000000216</v>
      </c>
      <c r="BB86">
        <f t="shared" si="1"/>
        <v>68.169999999999987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70.490000000000009</v>
      </c>
      <c r="BA87">
        <v>2.3200000000000216</v>
      </c>
      <c r="BB87">
        <f t="shared" si="1"/>
        <v>68.169999999999987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70.490000000000009</v>
      </c>
      <c r="BA88">
        <v>2.3200000000000216</v>
      </c>
      <c r="BB88">
        <f t="shared" si="1"/>
        <v>68.169999999999987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70.490000000000009</v>
      </c>
      <c r="BA89">
        <v>2.3200000000000216</v>
      </c>
      <c r="BB89">
        <f t="shared" si="1"/>
        <v>68.169999999999987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70.490000000000009</v>
      </c>
      <c r="BA90">
        <v>2.3200000000000216</v>
      </c>
      <c r="BB90">
        <f t="shared" si="1"/>
        <v>68.169999999999987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69.95</v>
      </c>
      <c r="BA91">
        <v>2.3200000000000074</v>
      </c>
      <c r="BB91">
        <f t="shared" si="1"/>
        <v>67.63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69.95</v>
      </c>
      <c r="BA92">
        <v>2.3200000000000074</v>
      </c>
      <c r="BB92">
        <f t="shared" si="1"/>
        <v>67.63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69.95</v>
      </c>
      <c r="BA93">
        <v>2.3200000000000074</v>
      </c>
      <c r="BB93">
        <f t="shared" si="1"/>
        <v>67.63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69.95</v>
      </c>
      <c r="BA94">
        <v>2.3200000000000074</v>
      </c>
      <c r="BB94">
        <f t="shared" si="1"/>
        <v>67.63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69.95</v>
      </c>
      <c r="BA95">
        <v>2.3200000000000074</v>
      </c>
      <c r="BB95">
        <f t="shared" si="1"/>
        <v>67.63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69.95</v>
      </c>
      <c r="BA96">
        <v>2.3200000000000074</v>
      </c>
      <c r="BB96">
        <f t="shared" si="1"/>
        <v>67.63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69.95</v>
      </c>
      <c r="BA97">
        <v>2.3200000000000074</v>
      </c>
      <c r="BB97">
        <f t="shared" si="1"/>
        <v>67.63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70.77000000000001</v>
      </c>
      <c r="BA98">
        <v>2.3500000000000227</v>
      </c>
      <c r="BB98">
        <f t="shared" si="1"/>
        <v>68.419999999999987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1.6861050000000002</v>
      </c>
      <c r="BA99">
        <f t="shared" si="2"/>
        <v>5.5785000000000251E-2</v>
      </c>
      <c r="BB99">
        <f t="shared" si="1"/>
        <v>1.63032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9.8879999999999999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0.32729299999999917</v>
      </c>
      <c r="BB3">
        <f>SUM(B3:AZ3)-BA3</f>
        <v>9.5607070000000007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9.8879999999999999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0.32729299999999917</v>
      </c>
      <c r="BB4">
        <f t="shared" ref="BB4:BB67" si="0">SUM(B4:AZ4)-BA4</f>
        <v>9.5607070000000007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9.8879999999999999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0.32729299999999917</v>
      </c>
      <c r="BB5">
        <f t="shared" si="0"/>
        <v>9.5607070000000007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9.8879999999999999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0.32729299999999917</v>
      </c>
      <c r="BB6">
        <f t="shared" si="0"/>
        <v>9.5607070000000007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9.8879999999999999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0.32729299999999917</v>
      </c>
      <c r="BB7">
        <f t="shared" si="0"/>
        <v>9.5607070000000007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9.8879999999999999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0.32729299999999917</v>
      </c>
      <c r="BB8">
        <f t="shared" si="0"/>
        <v>9.5607070000000007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7.6060480000000004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0.25175999999999998</v>
      </c>
      <c r="BB9">
        <f t="shared" si="0"/>
        <v>7.3542880000000004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9.8879999999999999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0.32729299999999917</v>
      </c>
      <c r="BB10">
        <f t="shared" si="0"/>
        <v>9.5607070000000007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9.8879999999999999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0.32729299999999917</v>
      </c>
      <c r="BB11">
        <f t="shared" si="0"/>
        <v>9.5607070000000007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9.8879999999999999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0.32729299999999917</v>
      </c>
      <c r="BB12">
        <f t="shared" si="0"/>
        <v>9.5607070000000007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9.8879999999999999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0.32729299999999917</v>
      </c>
      <c r="BB13">
        <f t="shared" si="0"/>
        <v>9.5607070000000007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9.8879999999999999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0.32729299999999917</v>
      </c>
      <c r="BB14">
        <f t="shared" si="0"/>
        <v>9.5607070000000007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9.8879999999999999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0.32729299999999917</v>
      </c>
      <c r="BB15">
        <f t="shared" si="0"/>
        <v>9.5607070000000007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0.32729299999999917</v>
      </c>
      <c r="BB16">
        <f t="shared" si="0"/>
        <v>9.5607070000000007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0.32729299999999917</v>
      </c>
      <c r="BB17">
        <f t="shared" si="0"/>
        <v>9.5607070000000007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0.32729299999999917</v>
      </c>
      <c r="BB18">
        <f t="shared" si="0"/>
        <v>9.5607070000000007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9.8879999999999999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0.32729299999999917</v>
      </c>
      <c r="BB19">
        <f t="shared" si="0"/>
        <v>9.5607070000000007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9.8879999999999999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0.32729299999999917</v>
      </c>
      <c r="BB20">
        <f t="shared" si="0"/>
        <v>9.5607070000000007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9.8879999999999999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0.32729299999999917</v>
      </c>
      <c r="BB21">
        <f t="shared" si="0"/>
        <v>9.5607070000000007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0.32729299999999917</v>
      </c>
      <c r="BB22">
        <f t="shared" si="0"/>
        <v>9.5607070000000007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0.32729299999999917</v>
      </c>
      <c r="BB23">
        <f t="shared" si="0"/>
        <v>9.5607070000000007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0.32729299999999917</v>
      </c>
      <c r="BB24">
        <f t="shared" si="0"/>
        <v>9.5607070000000007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9.8879999999999999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0.32729299999999917</v>
      </c>
      <c r="BB25">
        <f t="shared" si="0"/>
        <v>9.5607070000000007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9.8879999999999999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0.32729299999999917</v>
      </c>
      <c r="BB26">
        <f t="shared" si="0"/>
        <v>9.5607070000000007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9.8879999999999999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0.32729299999999917</v>
      </c>
      <c r="BB27">
        <f t="shared" si="0"/>
        <v>9.5607070000000007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9.8879999999999999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0.32729299999999917</v>
      </c>
      <c r="BB28">
        <f t="shared" si="0"/>
        <v>9.5607070000000007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9.8879999999999999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0.32729299999999917</v>
      </c>
      <c r="BB29">
        <f t="shared" si="0"/>
        <v>9.5607070000000007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9.8879999999999999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0.32729299999999917</v>
      </c>
      <c r="BB30">
        <f t="shared" si="0"/>
        <v>9.5607070000000007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9.8879999999999999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0.32729299999999917</v>
      </c>
      <c r="BB31">
        <f t="shared" si="0"/>
        <v>9.5607070000000007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9.8879999999999999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0.32729299999999917</v>
      </c>
      <c r="BB32">
        <f t="shared" si="0"/>
        <v>9.5607070000000007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0.32729299999999917</v>
      </c>
      <c r="BB33">
        <f t="shared" si="0"/>
        <v>9.5607070000000007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0.32729299999999917</v>
      </c>
      <c r="BB34">
        <f t="shared" si="0"/>
        <v>9.5607070000000007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0.32729299999999917</v>
      </c>
      <c r="BB35">
        <f t="shared" si="0"/>
        <v>9.5607070000000007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0.32729299999999917</v>
      </c>
      <c r="BB36">
        <f t="shared" si="0"/>
        <v>9.5607070000000007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0.32729299999999917</v>
      </c>
      <c r="BB37">
        <f t="shared" si="0"/>
        <v>9.5607070000000007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0.32729299999999917</v>
      </c>
      <c r="BB38">
        <f t="shared" si="0"/>
        <v>9.5607070000000007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0.32729299999999917</v>
      </c>
      <c r="BB39">
        <f t="shared" si="0"/>
        <v>9.5607070000000007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0.32729299999999917</v>
      </c>
      <c r="BB40">
        <f t="shared" si="0"/>
        <v>9.5607070000000007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0.32729299999999917</v>
      </c>
      <c r="BB41">
        <f t="shared" si="0"/>
        <v>9.5607070000000007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0.32729299999999917</v>
      </c>
      <c r="BB42">
        <f t="shared" si="0"/>
        <v>9.5607070000000007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0.32729299999999917</v>
      </c>
      <c r="BB43">
        <f t="shared" si="0"/>
        <v>9.5607070000000007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0.32729299999999917</v>
      </c>
      <c r="BB44">
        <f t="shared" si="0"/>
        <v>9.5607070000000007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7.4160000000000004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0.24547000000000008</v>
      </c>
      <c r="BB45">
        <f t="shared" si="0"/>
        <v>7.1705300000000003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7.4160000000000004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0.24547000000000008</v>
      </c>
      <c r="BB46">
        <f t="shared" si="0"/>
        <v>7.1705300000000003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7.4160000000000004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0.24547000000000008</v>
      </c>
      <c r="BB47">
        <f t="shared" si="0"/>
        <v>7.1705300000000003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7.4160000000000004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0.24547000000000008</v>
      </c>
      <c r="BB48">
        <f t="shared" si="0"/>
        <v>7.1705300000000003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7.4160000000000004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0.24547000000000008</v>
      </c>
      <c r="BB49">
        <f t="shared" si="0"/>
        <v>7.1705300000000003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7.4160000000000004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0.24547000000000008</v>
      </c>
      <c r="BB50">
        <f t="shared" si="0"/>
        <v>7.1705300000000003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7.4160000000000004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0.24547000000000008</v>
      </c>
      <c r="BB51">
        <f t="shared" si="0"/>
        <v>7.1705300000000003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7.4160000000000004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0.24547000000000008</v>
      </c>
      <c r="BB52">
        <f t="shared" si="0"/>
        <v>7.1705300000000003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7.4160000000000004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0.24547000000000008</v>
      </c>
      <c r="BB53">
        <f t="shared" si="0"/>
        <v>7.1705300000000003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7.4160000000000004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0.24547000000000008</v>
      </c>
      <c r="BB54">
        <f t="shared" si="0"/>
        <v>7.1705300000000003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7.4160000000000004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0.24547000000000008</v>
      </c>
      <c r="BB55">
        <f t="shared" si="0"/>
        <v>7.1705300000000003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7.4160000000000004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0.24547000000000008</v>
      </c>
      <c r="BB56">
        <f t="shared" si="0"/>
        <v>7.1705300000000003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7.4160000000000004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0.24547000000000008</v>
      </c>
      <c r="BB57">
        <f t="shared" si="0"/>
        <v>7.1705300000000003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7.4160000000000004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0.24547000000000008</v>
      </c>
      <c r="BB58">
        <f t="shared" si="0"/>
        <v>7.1705300000000003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7.4160000000000004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0.24547000000000008</v>
      </c>
      <c r="BB59">
        <f t="shared" si="0"/>
        <v>7.1705300000000003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7.4160000000000004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0.24547000000000008</v>
      </c>
      <c r="BB60">
        <f t="shared" si="0"/>
        <v>7.1705300000000003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7.4160000000000004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0.24547000000000008</v>
      </c>
      <c r="BB61">
        <f t="shared" si="0"/>
        <v>7.1705300000000003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7.4160000000000004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0.24547000000000008</v>
      </c>
      <c r="BB62">
        <f t="shared" si="0"/>
        <v>7.1705300000000003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7.4160000000000004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0.24547000000000008</v>
      </c>
      <c r="BB63">
        <f t="shared" si="0"/>
        <v>7.1705300000000003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7.4160000000000004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0.24547000000000008</v>
      </c>
      <c r="BB64">
        <f t="shared" si="0"/>
        <v>7.1705300000000003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7.4160000000000004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0.24547000000000008</v>
      </c>
      <c r="BB65">
        <f t="shared" si="0"/>
        <v>7.1705300000000003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7.4160000000000004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0.24547000000000008</v>
      </c>
      <c r="BB66">
        <f t="shared" si="0"/>
        <v>7.1705300000000003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7.4160000000000004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0.24547000000000008</v>
      </c>
      <c r="BB67">
        <f t="shared" si="0"/>
        <v>7.1705300000000003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7.4160000000000004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0.24547000000000008</v>
      </c>
      <c r="BB68">
        <f t="shared" ref="BB68:BB99" si="1">SUM(B68:AZ68)-BA68</f>
        <v>7.1705300000000003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7.4160000000000004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0.24547000000000008</v>
      </c>
      <c r="BB69">
        <f t="shared" si="1"/>
        <v>7.1705300000000003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7.4160000000000004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0.24547000000000008</v>
      </c>
      <c r="BB70">
        <f t="shared" si="1"/>
        <v>7.1705300000000003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7.4160000000000004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0.24547000000000008</v>
      </c>
      <c r="BB71">
        <f t="shared" si="1"/>
        <v>7.1705300000000003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7.4160000000000004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0.24547000000000008</v>
      </c>
      <c r="BB72">
        <f t="shared" si="1"/>
        <v>7.1705300000000003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7.4160000000000004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0.24547000000000008</v>
      </c>
      <c r="BB73">
        <f t="shared" si="1"/>
        <v>7.1705300000000003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7.4160000000000004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0.24547000000000008</v>
      </c>
      <c r="BB74">
        <f t="shared" si="1"/>
        <v>7.1705300000000003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7.4160000000000004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0.24547000000000008</v>
      </c>
      <c r="BB75">
        <f t="shared" si="1"/>
        <v>7.1705300000000003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7.4160000000000004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0.24547000000000008</v>
      </c>
      <c r="BB76">
        <f t="shared" si="1"/>
        <v>7.1705300000000003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7.4160000000000004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0.24547000000000008</v>
      </c>
      <c r="BB77">
        <f t="shared" si="1"/>
        <v>7.1705300000000003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7.4160000000000004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0.24547000000000008</v>
      </c>
      <c r="BB78">
        <f t="shared" si="1"/>
        <v>7.1705300000000003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7.4160000000000004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0.24547000000000008</v>
      </c>
      <c r="BB79">
        <f t="shared" si="1"/>
        <v>7.1705300000000003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7.4160000000000004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0.24547000000000008</v>
      </c>
      <c r="BB80">
        <f t="shared" si="1"/>
        <v>7.1705300000000003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8.7344000000000008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0.28910900000000161</v>
      </c>
      <c r="BB81">
        <f t="shared" si="1"/>
        <v>8.4452909999999992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8.7344000000000008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0.28910900000000161</v>
      </c>
      <c r="BB82">
        <f t="shared" si="1"/>
        <v>8.4452909999999992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8.7344000000000008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0.28910900000000161</v>
      </c>
      <c r="BB83">
        <f t="shared" si="1"/>
        <v>8.4452909999999992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8.7344000000000008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0.28910900000000161</v>
      </c>
      <c r="BB84">
        <f t="shared" si="1"/>
        <v>8.4452909999999992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8.7344000000000008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0.28910900000000161</v>
      </c>
      <c r="BB85">
        <f t="shared" si="1"/>
        <v>8.4452909999999992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8.7344000000000008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0.28910900000000161</v>
      </c>
      <c r="BB86">
        <f t="shared" si="1"/>
        <v>8.4452909999999992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8.7344000000000008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0.28910900000000161</v>
      </c>
      <c r="BB87">
        <f t="shared" si="1"/>
        <v>8.4452909999999992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8.7344000000000008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0.28910900000000161</v>
      </c>
      <c r="BB88">
        <f t="shared" si="1"/>
        <v>8.4452909999999992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8.7344000000000008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0.28910900000000161</v>
      </c>
      <c r="BB89">
        <f t="shared" si="1"/>
        <v>8.4452909999999992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8.7344000000000008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0.28910900000000161</v>
      </c>
      <c r="BB90">
        <f t="shared" si="1"/>
        <v>8.4452909999999992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8.7344000000000008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0.28910900000000161</v>
      </c>
      <c r="BB91">
        <f t="shared" si="1"/>
        <v>8.4452909999999992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8.7344000000000008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0.28910900000000161</v>
      </c>
      <c r="BB92">
        <f t="shared" si="1"/>
        <v>8.4452909999999992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8.7344000000000008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0.28910900000000161</v>
      </c>
      <c r="BB93">
        <f t="shared" si="1"/>
        <v>8.4452909999999992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8.7344000000000008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0.28910900000000161</v>
      </c>
      <c r="BB94">
        <f t="shared" si="1"/>
        <v>8.4452909999999992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8.7344000000000008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0.28910900000000161</v>
      </c>
      <c r="BB95">
        <f t="shared" si="1"/>
        <v>8.4452909999999992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8.7344000000000008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0.28910900000000161</v>
      </c>
      <c r="BB96">
        <f t="shared" si="1"/>
        <v>8.4452909999999992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8.7344000000000008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0.28910900000000161</v>
      </c>
      <c r="BB97">
        <f t="shared" si="1"/>
        <v>8.4452909999999992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8.7344000000000008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0.28910900000000161</v>
      </c>
      <c r="BB98">
        <f t="shared" si="1"/>
        <v>8.4452909999999992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0.20930231200000046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6.9279137500000143E-3</v>
      </c>
      <c r="BB99">
        <f t="shared" si="1"/>
        <v>0.20237439825000045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155.47</v>
      </c>
      <c r="L3" s="203">
        <v>67.680000000000007</v>
      </c>
      <c r="M3" s="203">
        <v>30.84</v>
      </c>
      <c r="N3" s="203">
        <v>50.16</v>
      </c>
      <c r="O3" s="203">
        <v>70.86</v>
      </c>
      <c r="P3" s="203">
        <v>24</v>
      </c>
      <c r="Q3" s="203">
        <v>6.11</v>
      </c>
      <c r="R3" s="203">
        <v>18.010000000000002</v>
      </c>
      <c r="S3" s="203">
        <v>11.21</v>
      </c>
      <c r="T3" s="203">
        <v>0</v>
      </c>
      <c r="U3" s="203">
        <v>50.05</v>
      </c>
      <c r="V3" s="203">
        <v>8.8000000000000007</v>
      </c>
      <c r="W3" s="203">
        <v>14.44</v>
      </c>
      <c r="X3" s="203">
        <v>60.14</v>
      </c>
      <c r="Y3" s="203">
        <v>0</v>
      </c>
      <c r="Z3" s="203">
        <v>94.34</v>
      </c>
      <c r="AA3" s="203">
        <v>14.5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9.81</v>
      </c>
      <c r="AJ3" s="203">
        <v>0</v>
      </c>
      <c r="AK3" s="203">
        <v>98.69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155.47</v>
      </c>
      <c r="L4" s="203">
        <v>67.680000000000007</v>
      </c>
      <c r="M4" s="203">
        <v>30.84</v>
      </c>
      <c r="N4" s="203">
        <v>50.16</v>
      </c>
      <c r="O4" s="203">
        <v>70.86</v>
      </c>
      <c r="P4" s="203">
        <v>24</v>
      </c>
      <c r="Q4" s="203">
        <v>6.11</v>
      </c>
      <c r="R4" s="203">
        <v>18.010000000000002</v>
      </c>
      <c r="S4" s="203">
        <v>11.21</v>
      </c>
      <c r="T4" s="203">
        <v>0</v>
      </c>
      <c r="U4" s="203">
        <v>50.05</v>
      </c>
      <c r="V4" s="203">
        <v>8.8000000000000007</v>
      </c>
      <c r="W4" s="203">
        <v>14.44</v>
      </c>
      <c r="X4" s="203">
        <v>60.14</v>
      </c>
      <c r="Y4" s="203">
        <v>0</v>
      </c>
      <c r="Z4" s="203">
        <v>94.34</v>
      </c>
      <c r="AA4" s="203">
        <v>16.190000000000001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9.81</v>
      </c>
      <c r="AJ4" s="203">
        <v>0</v>
      </c>
      <c r="AK4" s="203">
        <v>98.69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77.349999999999994</v>
      </c>
      <c r="L5" s="203">
        <v>67.680000000000007</v>
      </c>
      <c r="M5" s="203">
        <v>30.84</v>
      </c>
      <c r="N5" s="203">
        <v>50.16</v>
      </c>
      <c r="O5" s="203">
        <v>70.86</v>
      </c>
      <c r="P5" s="203">
        <v>24</v>
      </c>
      <c r="Q5" s="203">
        <v>0</v>
      </c>
      <c r="R5" s="203">
        <v>0</v>
      </c>
      <c r="S5" s="203">
        <v>0</v>
      </c>
      <c r="T5" s="203">
        <v>0</v>
      </c>
      <c r="U5" s="203">
        <v>50.05</v>
      </c>
      <c r="V5" s="203">
        <v>8.51</v>
      </c>
      <c r="W5" s="203">
        <v>4.93</v>
      </c>
      <c r="X5" s="203">
        <v>60.14</v>
      </c>
      <c r="Y5" s="203">
        <v>0</v>
      </c>
      <c r="Z5" s="203">
        <v>94.34</v>
      </c>
      <c r="AA5" s="203">
        <v>16.190000000000001</v>
      </c>
      <c r="AB5" s="203">
        <v>0</v>
      </c>
      <c r="AC5" s="203">
        <v>13.57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9.81</v>
      </c>
      <c r="AJ5" s="203">
        <v>0</v>
      </c>
      <c r="AK5" s="203">
        <v>76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77.349999999999994</v>
      </c>
      <c r="L6" s="203">
        <v>67.680000000000007</v>
      </c>
      <c r="M6" s="203">
        <v>30.84</v>
      </c>
      <c r="N6" s="203">
        <v>50.16</v>
      </c>
      <c r="O6" s="203">
        <v>70.86</v>
      </c>
      <c r="P6" s="203">
        <v>24</v>
      </c>
      <c r="Q6" s="203">
        <v>3.31</v>
      </c>
      <c r="R6" s="203">
        <v>0</v>
      </c>
      <c r="S6" s="203">
        <v>0</v>
      </c>
      <c r="T6" s="203">
        <v>0</v>
      </c>
      <c r="U6" s="203">
        <v>50.05</v>
      </c>
      <c r="V6" s="203">
        <v>8.51</v>
      </c>
      <c r="W6" s="203">
        <v>4.93</v>
      </c>
      <c r="X6" s="203">
        <v>60.14</v>
      </c>
      <c r="Y6" s="203">
        <v>0</v>
      </c>
      <c r="Z6" s="203">
        <v>94.34</v>
      </c>
      <c r="AA6" s="203">
        <v>16.190000000000001</v>
      </c>
      <c r="AB6" s="203">
        <v>0</v>
      </c>
      <c r="AC6" s="203">
        <v>13.57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9.81</v>
      </c>
      <c r="AJ6" s="203">
        <v>0</v>
      </c>
      <c r="AK6" s="203">
        <v>76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77.349999999999994</v>
      </c>
      <c r="L7" s="203">
        <v>67.680000000000007</v>
      </c>
      <c r="M7" s="203">
        <v>30.84</v>
      </c>
      <c r="N7" s="203">
        <v>50.16</v>
      </c>
      <c r="O7" s="203">
        <v>70.86</v>
      </c>
      <c r="P7" s="203">
        <v>24</v>
      </c>
      <c r="Q7" s="203">
        <v>1.89</v>
      </c>
      <c r="R7" s="203">
        <v>0</v>
      </c>
      <c r="S7" s="203">
        <v>0</v>
      </c>
      <c r="T7" s="203">
        <v>0</v>
      </c>
      <c r="U7" s="203">
        <v>50.05</v>
      </c>
      <c r="V7" s="203">
        <v>8.51</v>
      </c>
      <c r="W7" s="203">
        <v>4.83</v>
      </c>
      <c r="X7" s="203">
        <v>60.14</v>
      </c>
      <c r="Y7" s="203">
        <v>0</v>
      </c>
      <c r="Z7" s="203">
        <v>94.34</v>
      </c>
      <c r="AA7" s="203">
        <v>16.190000000000001</v>
      </c>
      <c r="AB7" s="203">
        <v>0</v>
      </c>
      <c r="AC7" s="203">
        <v>13.57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9.81</v>
      </c>
      <c r="AJ7" s="203">
        <v>0</v>
      </c>
      <c r="AK7" s="203">
        <v>76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77.349999999999994</v>
      </c>
      <c r="L8" s="203">
        <v>67.680000000000007</v>
      </c>
      <c r="M8" s="203">
        <v>30.84</v>
      </c>
      <c r="N8" s="203">
        <v>50.16</v>
      </c>
      <c r="O8" s="203">
        <v>70.86</v>
      </c>
      <c r="P8" s="203">
        <v>24</v>
      </c>
      <c r="Q8" s="203">
        <v>1.89</v>
      </c>
      <c r="R8" s="203">
        <v>0</v>
      </c>
      <c r="S8" s="203">
        <v>0</v>
      </c>
      <c r="T8" s="203">
        <v>0</v>
      </c>
      <c r="U8" s="203">
        <v>50.05</v>
      </c>
      <c r="V8" s="203">
        <v>8.51</v>
      </c>
      <c r="W8" s="203">
        <v>4.83</v>
      </c>
      <c r="X8" s="203">
        <v>60.14</v>
      </c>
      <c r="Y8" s="203">
        <v>0</v>
      </c>
      <c r="Z8" s="203">
        <v>94.34</v>
      </c>
      <c r="AA8" s="203">
        <v>16.190000000000001</v>
      </c>
      <c r="AB8" s="203">
        <v>0</v>
      </c>
      <c r="AC8" s="203">
        <v>13.57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9.81</v>
      </c>
      <c r="AJ8" s="203">
        <v>0</v>
      </c>
      <c r="AK8" s="203">
        <v>76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77.349999999999994</v>
      </c>
      <c r="L9" s="203">
        <v>67.680000000000007</v>
      </c>
      <c r="M9" s="203">
        <v>30.84</v>
      </c>
      <c r="N9" s="203">
        <v>50.16</v>
      </c>
      <c r="O9" s="203">
        <v>70.86</v>
      </c>
      <c r="P9" s="203">
        <v>24</v>
      </c>
      <c r="Q9" s="203">
        <v>0.95</v>
      </c>
      <c r="R9" s="203">
        <v>3.43</v>
      </c>
      <c r="S9" s="203">
        <v>2.54</v>
      </c>
      <c r="T9" s="203">
        <v>0</v>
      </c>
      <c r="U9" s="203">
        <v>49.53</v>
      </c>
      <c r="V9" s="203">
        <v>0</v>
      </c>
      <c r="W9" s="203">
        <v>4.83</v>
      </c>
      <c r="X9" s="203">
        <v>14.82</v>
      </c>
      <c r="Y9" s="203">
        <v>0</v>
      </c>
      <c r="Z9" s="203">
        <v>48.34</v>
      </c>
      <c r="AA9" s="203">
        <v>16.190000000000001</v>
      </c>
      <c r="AB9" s="203">
        <v>0</v>
      </c>
      <c r="AC9" s="203">
        <v>13.57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9.81</v>
      </c>
      <c r="AJ9" s="203">
        <v>0</v>
      </c>
      <c r="AK9" s="203">
        <v>76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77.349999999999994</v>
      </c>
      <c r="L10" s="203">
        <v>67.680000000000007</v>
      </c>
      <c r="M10" s="203">
        <v>30.84</v>
      </c>
      <c r="N10" s="203">
        <v>50.16</v>
      </c>
      <c r="O10" s="203">
        <v>70.86</v>
      </c>
      <c r="P10" s="203">
        <v>24</v>
      </c>
      <c r="Q10" s="203">
        <v>0.95</v>
      </c>
      <c r="R10" s="203">
        <v>3.43</v>
      </c>
      <c r="S10" s="203">
        <v>2.54</v>
      </c>
      <c r="T10" s="203">
        <v>0</v>
      </c>
      <c r="U10" s="203">
        <v>49.53</v>
      </c>
      <c r="V10" s="203">
        <v>0</v>
      </c>
      <c r="W10" s="203">
        <v>4.83</v>
      </c>
      <c r="X10" s="203">
        <v>14.82</v>
      </c>
      <c r="Y10" s="203">
        <v>0</v>
      </c>
      <c r="Z10" s="203">
        <v>48.34</v>
      </c>
      <c r="AA10" s="203">
        <v>16.190000000000001</v>
      </c>
      <c r="AB10" s="203">
        <v>0</v>
      </c>
      <c r="AC10" s="203">
        <v>13.57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9.81</v>
      </c>
      <c r="AJ10" s="203">
        <v>0</v>
      </c>
      <c r="AK10" s="203">
        <v>76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77.349999999999994</v>
      </c>
      <c r="L11" s="203">
        <v>67.680000000000007</v>
      </c>
      <c r="M11" s="203">
        <v>30.84</v>
      </c>
      <c r="N11" s="203">
        <v>50.16</v>
      </c>
      <c r="O11" s="203">
        <v>70.86</v>
      </c>
      <c r="P11" s="203">
        <v>24</v>
      </c>
      <c r="Q11" s="203">
        <v>0.34</v>
      </c>
      <c r="R11" s="203">
        <v>5.17</v>
      </c>
      <c r="S11" s="203">
        <v>3.15</v>
      </c>
      <c r="T11" s="203">
        <v>0</v>
      </c>
      <c r="U11" s="203">
        <v>49.53</v>
      </c>
      <c r="V11" s="203">
        <v>0</v>
      </c>
      <c r="W11" s="203">
        <v>4.83</v>
      </c>
      <c r="X11" s="203">
        <v>14.82</v>
      </c>
      <c r="Y11" s="203">
        <v>0</v>
      </c>
      <c r="Z11" s="203">
        <v>48.34</v>
      </c>
      <c r="AA11" s="203">
        <v>16.190000000000001</v>
      </c>
      <c r="AB11" s="203">
        <v>0</v>
      </c>
      <c r="AC11" s="203">
        <v>6.22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7</v>
      </c>
      <c r="AJ11" s="203">
        <v>0</v>
      </c>
      <c r="AK11" s="203">
        <v>76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77.349999999999994</v>
      </c>
      <c r="L12" s="203">
        <v>67.680000000000007</v>
      </c>
      <c r="M12" s="203">
        <v>30.84</v>
      </c>
      <c r="N12" s="203">
        <v>50.16</v>
      </c>
      <c r="O12" s="203">
        <v>70.86</v>
      </c>
      <c r="P12" s="203">
        <v>24</v>
      </c>
      <c r="Q12" s="203">
        <v>0.34</v>
      </c>
      <c r="R12" s="203">
        <v>5.17</v>
      </c>
      <c r="S12" s="203">
        <v>3.15</v>
      </c>
      <c r="T12" s="203">
        <v>0</v>
      </c>
      <c r="U12" s="203">
        <v>49.53</v>
      </c>
      <c r="V12" s="203">
        <v>0</v>
      </c>
      <c r="W12" s="203">
        <v>4.83</v>
      </c>
      <c r="X12" s="203">
        <v>14.82</v>
      </c>
      <c r="Y12" s="203">
        <v>0</v>
      </c>
      <c r="Z12" s="203">
        <v>48.34</v>
      </c>
      <c r="AA12" s="203">
        <v>16.190000000000001</v>
      </c>
      <c r="AB12" s="203">
        <v>0</v>
      </c>
      <c r="AC12" s="203">
        <v>6.4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7</v>
      </c>
      <c r="AJ12" s="203">
        <v>0</v>
      </c>
      <c r="AK12" s="203">
        <v>76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77.349999999999994</v>
      </c>
      <c r="L13" s="203">
        <v>67.680000000000007</v>
      </c>
      <c r="M13" s="203">
        <v>30.84</v>
      </c>
      <c r="N13" s="203">
        <v>50.16</v>
      </c>
      <c r="O13" s="203">
        <v>70.86</v>
      </c>
      <c r="P13" s="203">
        <v>24</v>
      </c>
      <c r="Q13" s="203">
        <v>0</v>
      </c>
      <c r="R13" s="203">
        <v>5.17</v>
      </c>
      <c r="S13" s="203">
        <v>3.15</v>
      </c>
      <c r="T13" s="203">
        <v>0</v>
      </c>
      <c r="U13" s="203">
        <v>49.53</v>
      </c>
      <c r="V13" s="203">
        <v>0</v>
      </c>
      <c r="W13" s="203">
        <v>4.83</v>
      </c>
      <c r="X13" s="203">
        <v>14.65</v>
      </c>
      <c r="Y13" s="203">
        <v>0</v>
      </c>
      <c r="Z13" s="203">
        <v>48.34</v>
      </c>
      <c r="AA13" s="203">
        <v>16.190000000000001</v>
      </c>
      <c r="AB13" s="203">
        <v>0</v>
      </c>
      <c r="AC13" s="203">
        <v>13.57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10.47</v>
      </c>
      <c r="AJ13" s="203">
        <v>0</v>
      </c>
      <c r="AK13" s="203">
        <v>76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77.349999999999994</v>
      </c>
      <c r="L14" s="203">
        <v>67.680000000000007</v>
      </c>
      <c r="M14" s="203">
        <v>30.84</v>
      </c>
      <c r="N14" s="203">
        <v>50.16</v>
      </c>
      <c r="O14" s="203">
        <v>70.86</v>
      </c>
      <c r="P14" s="203">
        <v>24</v>
      </c>
      <c r="Q14" s="203">
        <v>0</v>
      </c>
      <c r="R14" s="203">
        <v>5.17</v>
      </c>
      <c r="S14" s="203">
        <v>3.15</v>
      </c>
      <c r="T14" s="203">
        <v>0</v>
      </c>
      <c r="U14" s="203">
        <v>49.53</v>
      </c>
      <c r="V14" s="203">
        <v>0</v>
      </c>
      <c r="W14" s="203">
        <v>4.83</v>
      </c>
      <c r="X14" s="203">
        <v>14.65</v>
      </c>
      <c r="Y14" s="203">
        <v>0</v>
      </c>
      <c r="Z14" s="203">
        <v>48.34</v>
      </c>
      <c r="AA14" s="203">
        <v>16.190000000000001</v>
      </c>
      <c r="AB14" s="203">
        <v>0</v>
      </c>
      <c r="AC14" s="203">
        <v>13.57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10.47</v>
      </c>
      <c r="AJ14" s="203">
        <v>0</v>
      </c>
      <c r="AK14" s="203">
        <v>76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77.349999999999994</v>
      </c>
      <c r="L15" s="203">
        <v>67.680000000000007</v>
      </c>
      <c r="M15" s="203">
        <v>30.84</v>
      </c>
      <c r="N15" s="203">
        <v>50.16</v>
      </c>
      <c r="O15" s="203">
        <v>70.86</v>
      </c>
      <c r="P15" s="203">
        <v>24</v>
      </c>
      <c r="Q15" s="203">
        <v>0</v>
      </c>
      <c r="R15" s="203">
        <v>5.17</v>
      </c>
      <c r="S15" s="203">
        <v>3.15</v>
      </c>
      <c r="T15" s="203">
        <v>0</v>
      </c>
      <c r="U15" s="203">
        <v>49.53</v>
      </c>
      <c r="V15" s="203">
        <v>0</v>
      </c>
      <c r="W15" s="203">
        <v>4.83</v>
      </c>
      <c r="X15" s="203">
        <v>14.65</v>
      </c>
      <c r="Y15" s="203">
        <v>0</v>
      </c>
      <c r="Z15" s="203">
        <v>48.34</v>
      </c>
      <c r="AA15" s="203">
        <v>16.190000000000001</v>
      </c>
      <c r="AB15" s="203">
        <v>0</v>
      </c>
      <c r="AC15" s="203">
        <v>13.57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10.47</v>
      </c>
      <c r="AJ15" s="203">
        <v>0</v>
      </c>
      <c r="AK15" s="203">
        <v>76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77.349999999999994</v>
      </c>
      <c r="L16" s="203">
        <v>67.680000000000007</v>
      </c>
      <c r="M16" s="203">
        <v>30.84</v>
      </c>
      <c r="N16" s="203">
        <v>50.16</v>
      </c>
      <c r="O16" s="203">
        <v>70.86</v>
      </c>
      <c r="P16" s="203">
        <v>24</v>
      </c>
      <c r="Q16" s="203">
        <v>0</v>
      </c>
      <c r="R16" s="203">
        <v>5.17</v>
      </c>
      <c r="S16" s="203">
        <v>3.15</v>
      </c>
      <c r="T16" s="203">
        <v>0</v>
      </c>
      <c r="U16" s="203">
        <v>49.53</v>
      </c>
      <c r="V16" s="203">
        <v>0</v>
      </c>
      <c r="W16" s="203">
        <v>4.83</v>
      </c>
      <c r="X16" s="203">
        <v>14.65</v>
      </c>
      <c r="Y16" s="203">
        <v>0</v>
      </c>
      <c r="Z16" s="203">
        <v>48.34</v>
      </c>
      <c r="AA16" s="203">
        <v>16.190000000000001</v>
      </c>
      <c r="AB16" s="203">
        <v>0</v>
      </c>
      <c r="AC16" s="203">
        <v>13.57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10.47</v>
      </c>
      <c r="AJ16" s="203">
        <v>0</v>
      </c>
      <c r="AK16" s="203">
        <v>76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77.349999999999994</v>
      </c>
      <c r="L17" s="203">
        <v>67.680000000000007</v>
      </c>
      <c r="M17" s="203">
        <v>30.84</v>
      </c>
      <c r="N17" s="203">
        <v>50.16</v>
      </c>
      <c r="O17" s="203">
        <v>70.86</v>
      </c>
      <c r="P17" s="203">
        <v>24</v>
      </c>
      <c r="Q17" s="203">
        <v>0</v>
      </c>
      <c r="R17" s="203">
        <v>5.17</v>
      </c>
      <c r="S17" s="203">
        <v>3.15</v>
      </c>
      <c r="T17" s="203">
        <v>0</v>
      </c>
      <c r="U17" s="203">
        <v>49.53</v>
      </c>
      <c r="V17" s="203">
        <v>8.8000000000000007</v>
      </c>
      <c r="W17" s="203">
        <v>4.83</v>
      </c>
      <c r="X17" s="203">
        <v>61.03</v>
      </c>
      <c r="Y17" s="203">
        <v>0</v>
      </c>
      <c r="Z17" s="203">
        <v>47.27</v>
      </c>
      <c r="AA17" s="203">
        <v>16.190000000000001</v>
      </c>
      <c r="AB17" s="203">
        <v>0</v>
      </c>
      <c r="AC17" s="203">
        <v>13.57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10.47</v>
      </c>
      <c r="AJ17" s="203">
        <v>0</v>
      </c>
      <c r="AK17" s="203">
        <v>76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77.349999999999994</v>
      </c>
      <c r="L18" s="203">
        <v>67.680000000000007</v>
      </c>
      <c r="M18" s="203">
        <v>30.84</v>
      </c>
      <c r="N18" s="203">
        <v>50.16</v>
      </c>
      <c r="O18" s="203">
        <v>70.86</v>
      </c>
      <c r="P18" s="203">
        <v>24</v>
      </c>
      <c r="Q18" s="203">
        <v>0</v>
      </c>
      <c r="R18" s="203">
        <v>5.17</v>
      </c>
      <c r="S18" s="203">
        <v>3.15</v>
      </c>
      <c r="T18" s="203">
        <v>0</v>
      </c>
      <c r="U18" s="203">
        <v>49.53</v>
      </c>
      <c r="V18" s="203">
        <v>8.8000000000000007</v>
      </c>
      <c r="W18" s="203">
        <v>4.83</v>
      </c>
      <c r="X18" s="203">
        <v>61.03</v>
      </c>
      <c r="Y18" s="203">
        <v>0</v>
      </c>
      <c r="Z18" s="203">
        <v>47.27</v>
      </c>
      <c r="AA18" s="203">
        <v>16.190000000000001</v>
      </c>
      <c r="AB18" s="203">
        <v>0</v>
      </c>
      <c r="AC18" s="203">
        <v>13.57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10.47</v>
      </c>
      <c r="AJ18" s="203">
        <v>0</v>
      </c>
      <c r="AK18" s="203">
        <v>76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77.349999999999994</v>
      </c>
      <c r="L19" s="203">
        <v>67.680000000000007</v>
      </c>
      <c r="M19" s="203">
        <v>30.84</v>
      </c>
      <c r="N19" s="203">
        <v>50.16</v>
      </c>
      <c r="O19" s="203">
        <v>70.86</v>
      </c>
      <c r="P19" s="203">
        <v>24</v>
      </c>
      <c r="Q19" s="203">
        <v>9.26</v>
      </c>
      <c r="R19" s="203">
        <v>18.010000000000002</v>
      </c>
      <c r="S19" s="203">
        <v>11.2</v>
      </c>
      <c r="T19" s="203">
        <v>0</v>
      </c>
      <c r="U19" s="203">
        <v>49.53</v>
      </c>
      <c r="V19" s="203">
        <v>8.8000000000000007</v>
      </c>
      <c r="W19" s="203">
        <v>14.78</v>
      </c>
      <c r="X19" s="203">
        <v>61.03</v>
      </c>
      <c r="Y19" s="203">
        <v>0</v>
      </c>
      <c r="Z19" s="203">
        <v>94.34</v>
      </c>
      <c r="AA19" s="203">
        <v>16.190000000000001</v>
      </c>
      <c r="AB19" s="203">
        <v>0</v>
      </c>
      <c r="AC19" s="203">
        <v>13.57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10.47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77.349999999999994</v>
      </c>
      <c r="L20" s="203">
        <v>67.680000000000007</v>
      </c>
      <c r="M20" s="203">
        <v>30.84</v>
      </c>
      <c r="N20" s="203">
        <v>50.16</v>
      </c>
      <c r="O20" s="203">
        <v>70.86</v>
      </c>
      <c r="P20" s="203">
        <v>24</v>
      </c>
      <c r="Q20" s="203">
        <v>9.26</v>
      </c>
      <c r="R20" s="203">
        <v>18.010000000000002</v>
      </c>
      <c r="S20" s="203">
        <v>11.2</v>
      </c>
      <c r="T20" s="203">
        <v>0</v>
      </c>
      <c r="U20" s="203">
        <v>49.53</v>
      </c>
      <c r="V20" s="203">
        <v>8.8000000000000007</v>
      </c>
      <c r="W20" s="203">
        <v>14.78</v>
      </c>
      <c r="X20" s="203">
        <v>61.03</v>
      </c>
      <c r="Y20" s="203">
        <v>0</v>
      </c>
      <c r="Z20" s="203">
        <v>94.34</v>
      </c>
      <c r="AA20" s="203">
        <v>16.190000000000001</v>
      </c>
      <c r="AB20" s="203">
        <v>0</v>
      </c>
      <c r="AC20" s="203">
        <v>13.57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10.47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77.349999999999994</v>
      </c>
      <c r="L21" s="203">
        <v>67.680000000000007</v>
      </c>
      <c r="M21" s="203">
        <v>30.84</v>
      </c>
      <c r="N21" s="203">
        <v>50.16</v>
      </c>
      <c r="O21" s="203">
        <v>70.86</v>
      </c>
      <c r="P21" s="203">
        <v>24</v>
      </c>
      <c r="Q21" s="203">
        <v>9.26</v>
      </c>
      <c r="R21" s="203">
        <v>18.010000000000002</v>
      </c>
      <c r="S21" s="203">
        <v>11.2</v>
      </c>
      <c r="T21" s="203">
        <v>0</v>
      </c>
      <c r="U21" s="203">
        <v>49.53</v>
      </c>
      <c r="V21" s="203">
        <v>8.8000000000000007</v>
      </c>
      <c r="W21" s="203">
        <v>14.78</v>
      </c>
      <c r="X21" s="203">
        <v>61.03</v>
      </c>
      <c r="Y21" s="203">
        <v>0</v>
      </c>
      <c r="Z21" s="203">
        <v>94.34</v>
      </c>
      <c r="AA21" s="203">
        <v>16.190000000000001</v>
      </c>
      <c r="AB21" s="203">
        <v>0</v>
      </c>
      <c r="AC21" s="203">
        <v>13.57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10.47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77.349999999999994</v>
      </c>
      <c r="L22" s="203">
        <v>67.680000000000007</v>
      </c>
      <c r="M22" s="203">
        <v>30.84</v>
      </c>
      <c r="N22" s="203">
        <v>50.16</v>
      </c>
      <c r="O22" s="203">
        <v>70.86</v>
      </c>
      <c r="P22" s="203">
        <v>24</v>
      </c>
      <c r="Q22" s="203">
        <v>9.26</v>
      </c>
      <c r="R22" s="203">
        <v>18.010000000000002</v>
      </c>
      <c r="S22" s="203">
        <v>11.2</v>
      </c>
      <c r="T22" s="203">
        <v>0</v>
      </c>
      <c r="U22" s="203">
        <v>49.53</v>
      </c>
      <c r="V22" s="203">
        <v>8.8000000000000007</v>
      </c>
      <c r="W22" s="203">
        <v>14.78</v>
      </c>
      <c r="X22" s="203">
        <v>61.03</v>
      </c>
      <c r="Y22" s="203">
        <v>0</v>
      </c>
      <c r="Z22" s="203">
        <v>94.34</v>
      </c>
      <c r="AA22" s="203">
        <v>16.190000000000001</v>
      </c>
      <c r="AB22" s="203">
        <v>0</v>
      </c>
      <c r="AC22" s="203">
        <v>14.21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10.47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77.349999999999994</v>
      </c>
      <c r="L23" s="203">
        <v>67.680000000000007</v>
      </c>
      <c r="M23" s="203">
        <v>30.84</v>
      </c>
      <c r="N23" s="203">
        <v>50.16</v>
      </c>
      <c r="O23" s="203">
        <v>70.86</v>
      </c>
      <c r="P23" s="203">
        <v>24</v>
      </c>
      <c r="Q23" s="203">
        <v>9.26</v>
      </c>
      <c r="R23" s="203">
        <v>18.010000000000002</v>
      </c>
      <c r="S23" s="203">
        <v>11.21</v>
      </c>
      <c r="T23" s="203">
        <v>0</v>
      </c>
      <c r="U23" s="203">
        <v>49.53</v>
      </c>
      <c r="V23" s="203">
        <v>8.8000000000000007</v>
      </c>
      <c r="W23" s="203">
        <v>14.78</v>
      </c>
      <c r="X23" s="203">
        <v>61.03</v>
      </c>
      <c r="Y23" s="203">
        <v>0</v>
      </c>
      <c r="Z23" s="203">
        <v>94.34</v>
      </c>
      <c r="AA23" s="203">
        <v>16.190000000000001</v>
      </c>
      <c r="AB23" s="203">
        <v>0</v>
      </c>
      <c r="AC23" s="203">
        <v>14.21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10.47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77.349999999999994</v>
      </c>
      <c r="L24" s="203">
        <v>67.680000000000007</v>
      </c>
      <c r="M24" s="203">
        <v>30.84</v>
      </c>
      <c r="N24" s="203">
        <v>50.16</v>
      </c>
      <c r="O24" s="203">
        <v>70.86</v>
      </c>
      <c r="P24" s="203">
        <v>24</v>
      </c>
      <c r="Q24" s="203">
        <v>9.26</v>
      </c>
      <c r="R24" s="203">
        <v>18.010000000000002</v>
      </c>
      <c r="S24" s="203">
        <v>11.21</v>
      </c>
      <c r="T24" s="203">
        <v>0</v>
      </c>
      <c r="U24" s="203">
        <v>49.53</v>
      </c>
      <c r="V24" s="203">
        <v>8.8000000000000007</v>
      </c>
      <c r="W24" s="203">
        <v>14.78</v>
      </c>
      <c r="X24" s="203">
        <v>61.03</v>
      </c>
      <c r="Y24" s="203">
        <v>0</v>
      </c>
      <c r="Z24" s="203">
        <v>94.34</v>
      </c>
      <c r="AA24" s="203">
        <v>14.5</v>
      </c>
      <c r="AB24" s="203">
        <v>0</v>
      </c>
      <c r="AC24" s="203">
        <v>14.21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10.47</v>
      </c>
      <c r="AJ24" s="203">
        <v>0</v>
      </c>
      <c r="AK24" s="203">
        <v>99.62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125.7</v>
      </c>
      <c r="L25" s="203">
        <v>67.680000000000007</v>
      </c>
      <c r="M25" s="203">
        <v>30.84</v>
      </c>
      <c r="N25" s="203">
        <v>50.16</v>
      </c>
      <c r="O25" s="203">
        <v>70.86</v>
      </c>
      <c r="P25" s="203">
        <v>24</v>
      </c>
      <c r="Q25" s="203">
        <v>9.26</v>
      </c>
      <c r="R25" s="203">
        <v>18.010000000000002</v>
      </c>
      <c r="S25" s="203">
        <v>11.21</v>
      </c>
      <c r="T25" s="203">
        <v>0</v>
      </c>
      <c r="U25" s="203">
        <v>50.05</v>
      </c>
      <c r="V25" s="203">
        <v>8.8000000000000007</v>
      </c>
      <c r="W25" s="203">
        <v>14.78</v>
      </c>
      <c r="X25" s="203">
        <v>61.03</v>
      </c>
      <c r="Y25" s="203">
        <v>0</v>
      </c>
      <c r="Z25" s="203">
        <v>94.34</v>
      </c>
      <c r="AA25" s="203">
        <v>14.5</v>
      </c>
      <c r="AB25" s="203">
        <v>0</v>
      </c>
      <c r="AC25" s="203">
        <v>14.21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10.47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125.7</v>
      </c>
      <c r="L26" s="203">
        <v>67.680000000000007</v>
      </c>
      <c r="M26" s="203">
        <v>30.84</v>
      </c>
      <c r="N26" s="203">
        <v>50.16</v>
      </c>
      <c r="O26" s="203">
        <v>70.86</v>
      </c>
      <c r="P26" s="203">
        <v>24</v>
      </c>
      <c r="Q26" s="203">
        <v>9.26</v>
      </c>
      <c r="R26" s="203">
        <v>18.010000000000002</v>
      </c>
      <c r="S26" s="203">
        <v>11.21</v>
      </c>
      <c r="T26" s="203">
        <v>0</v>
      </c>
      <c r="U26" s="203">
        <v>50.05</v>
      </c>
      <c r="V26" s="203">
        <v>8.8000000000000007</v>
      </c>
      <c r="W26" s="203">
        <v>14.78</v>
      </c>
      <c r="X26" s="203">
        <v>61.03</v>
      </c>
      <c r="Y26" s="203">
        <v>0</v>
      </c>
      <c r="Z26" s="203">
        <v>94.34</v>
      </c>
      <c r="AA26" s="203">
        <v>14.5</v>
      </c>
      <c r="AB26" s="203">
        <v>0</v>
      </c>
      <c r="AC26" s="203">
        <v>14.21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10.47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125.7</v>
      </c>
      <c r="L27" s="203">
        <v>67.680000000000007</v>
      </c>
      <c r="M27" s="203">
        <v>30.84</v>
      </c>
      <c r="N27" s="203">
        <v>50.16</v>
      </c>
      <c r="O27" s="203">
        <v>70.86</v>
      </c>
      <c r="P27" s="203">
        <v>24</v>
      </c>
      <c r="Q27" s="203">
        <v>9.26</v>
      </c>
      <c r="R27" s="203">
        <v>18.010000000000002</v>
      </c>
      <c r="S27" s="203">
        <v>11.21</v>
      </c>
      <c r="T27" s="203">
        <v>0</v>
      </c>
      <c r="U27" s="203">
        <v>50.05</v>
      </c>
      <c r="V27" s="203">
        <v>8.8000000000000007</v>
      </c>
      <c r="W27" s="203">
        <v>14.78</v>
      </c>
      <c r="X27" s="203">
        <v>61.03</v>
      </c>
      <c r="Y27" s="203">
        <v>0</v>
      </c>
      <c r="Z27" s="203">
        <v>94.34</v>
      </c>
      <c r="AA27" s="203">
        <v>14.5</v>
      </c>
      <c r="AB27" s="203">
        <v>0</v>
      </c>
      <c r="AC27" s="203">
        <v>14.21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10.47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8.86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125.7</v>
      </c>
      <c r="L28" s="203">
        <v>67.680000000000007</v>
      </c>
      <c r="M28" s="203">
        <v>30.84</v>
      </c>
      <c r="N28" s="203">
        <v>50.16</v>
      </c>
      <c r="O28" s="203">
        <v>70.86</v>
      </c>
      <c r="P28" s="203">
        <v>24</v>
      </c>
      <c r="Q28" s="203">
        <v>9.26</v>
      </c>
      <c r="R28" s="203">
        <v>18.010000000000002</v>
      </c>
      <c r="S28" s="203">
        <v>11.21</v>
      </c>
      <c r="T28" s="203">
        <v>0</v>
      </c>
      <c r="U28" s="203">
        <v>50.05</v>
      </c>
      <c r="V28" s="203">
        <v>8.8000000000000007</v>
      </c>
      <c r="W28" s="203">
        <v>14.78</v>
      </c>
      <c r="X28" s="203">
        <v>61.03</v>
      </c>
      <c r="Y28" s="203">
        <v>0</v>
      </c>
      <c r="Z28" s="203">
        <v>94.34</v>
      </c>
      <c r="AA28" s="203">
        <v>14.5</v>
      </c>
      <c r="AB28" s="203">
        <v>0</v>
      </c>
      <c r="AC28" s="203">
        <v>14.21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10.47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18.09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125.7</v>
      </c>
      <c r="L29" s="203">
        <v>67.680000000000007</v>
      </c>
      <c r="M29" s="203">
        <v>30.84</v>
      </c>
      <c r="N29" s="203">
        <v>50.16</v>
      </c>
      <c r="O29" s="203">
        <v>70.86</v>
      </c>
      <c r="P29" s="203">
        <v>24</v>
      </c>
      <c r="Q29" s="203">
        <v>9.26</v>
      </c>
      <c r="R29" s="203">
        <v>18.010000000000002</v>
      </c>
      <c r="S29" s="203">
        <v>11.21</v>
      </c>
      <c r="T29" s="203">
        <v>0</v>
      </c>
      <c r="U29" s="203">
        <v>50.05</v>
      </c>
      <c r="V29" s="203">
        <v>8.8000000000000007</v>
      </c>
      <c r="W29" s="203">
        <v>14.78</v>
      </c>
      <c r="X29" s="203">
        <v>61.03</v>
      </c>
      <c r="Y29" s="203">
        <v>0</v>
      </c>
      <c r="Z29" s="203">
        <v>94.34</v>
      </c>
      <c r="AA29" s="203">
        <v>14.5</v>
      </c>
      <c r="AB29" s="203">
        <v>0</v>
      </c>
      <c r="AC29" s="203">
        <v>14.21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10.47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29.35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125.7</v>
      </c>
      <c r="L30" s="203">
        <v>67.680000000000007</v>
      </c>
      <c r="M30" s="203">
        <v>30.84</v>
      </c>
      <c r="N30" s="203">
        <v>50.16</v>
      </c>
      <c r="O30" s="203">
        <v>70.86</v>
      </c>
      <c r="P30" s="203">
        <v>24</v>
      </c>
      <c r="Q30" s="203">
        <v>9.26</v>
      </c>
      <c r="R30" s="203">
        <v>18.010000000000002</v>
      </c>
      <c r="S30" s="203">
        <v>11.21</v>
      </c>
      <c r="T30" s="203">
        <v>0</v>
      </c>
      <c r="U30" s="203">
        <v>50.05</v>
      </c>
      <c r="V30" s="203">
        <v>8.8000000000000007</v>
      </c>
      <c r="W30" s="203">
        <v>14.78</v>
      </c>
      <c r="X30" s="203">
        <v>61.03</v>
      </c>
      <c r="Y30" s="203">
        <v>0</v>
      </c>
      <c r="Z30" s="203">
        <v>94.34</v>
      </c>
      <c r="AA30" s="203">
        <v>14.5</v>
      </c>
      <c r="AB30" s="203">
        <v>0</v>
      </c>
      <c r="AC30" s="203">
        <v>14.21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10.47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45.15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125.7</v>
      </c>
      <c r="L31" s="203">
        <v>67.680000000000007</v>
      </c>
      <c r="M31" s="203">
        <v>30.84</v>
      </c>
      <c r="N31" s="203">
        <v>50.16</v>
      </c>
      <c r="O31" s="203">
        <v>70.86</v>
      </c>
      <c r="P31" s="203">
        <v>24</v>
      </c>
      <c r="Q31" s="203">
        <v>9.26</v>
      </c>
      <c r="R31" s="203">
        <v>18.010000000000002</v>
      </c>
      <c r="S31" s="203">
        <v>11.21</v>
      </c>
      <c r="T31" s="203">
        <v>0</v>
      </c>
      <c r="U31" s="203">
        <v>50.05</v>
      </c>
      <c r="V31" s="203">
        <v>8.8000000000000007</v>
      </c>
      <c r="W31" s="203">
        <v>14.78</v>
      </c>
      <c r="X31" s="203">
        <v>61.03</v>
      </c>
      <c r="Y31" s="203">
        <v>0</v>
      </c>
      <c r="Z31" s="203">
        <v>94.34</v>
      </c>
      <c r="AA31" s="203">
        <v>14.5</v>
      </c>
      <c r="AB31" s="203">
        <v>0</v>
      </c>
      <c r="AC31" s="203">
        <v>14.21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9.9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125.7</v>
      </c>
      <c r="L32" s="203">
        <v>67.680000000000007</v>
      </c>
      <c r="M32" s="203">
        <v>30.84</v>
      </c>
      <c r="N32" s="203">
        <v>50.16</v>
      </c>
      <c r="O32" s="203">
        <v>70.86</v>
      </c>
      <c r="P32" s="203">
        <v>24</v>
      </c>
      <c r="Q32" s="203">
        <v>9.26</v>
      </c>
      <c r="R32" s="203">
        <v>18.010000000000002</v>
      </c>
      <c r="S32" s="203">
        <v>11.21</v>
      </c>
      <c r="T32" s="203">
        <v>0</v>
      </c>
      <c r="U32" s="203">
        <v>50.05</v>
      </c>
      <c r="V32" s="203">
        <v>8.8000000000000007</v>
      </c>
      <c r="W32" s="203">
        <v>14.78</v>
      </c>
      <c r="X32" s="203">
        <v>61.03</v>
      </c>
      <c r="Y32" s="203">
        <v>0</v>
      </c>
      <c r="Z32" s="203">
        <v>94.34</v>
      </c>
      <c r="AA32" s="203">
        <v>14.5</v>
      </c>
      <c r="AB32" s="203">
        <v>0</v>
      </c>
      <c r="AC32" s="203">
        <v>14.21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9.9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83.42</v>
      </c>
      <c r="L33" s="203">
        <v>67.680000000000007</v>
      </c>
      <c r="M33" s="203">
        <v>30.84</v>
      </c>
      <c r="N33" s="203">
        <v>50.16</v>
      </c>
      <c r="O33" s="203">
        <v>70.86</v>
      </c>
      <c r="P33" s="203">
        <v>24</v>
      </c>
      <c r="Q33" s="203">
        <v>8.9499999999999993</v>
      </c>
      <c r="R33" s="203">
        <v>17.420000000000002</v>
      </c>
      <c r="S33" s="203">
        <v>10.84</v>
      </c>
      <c r="T33" s="203">
        <v>0</v>
      </c>
      <c r="U33" s="203">
        <v>50.05</v>
      </c>
      <c r="V33" s="203">
        <v>8.8000000000000007</v>
      </c>
      <c r="W33" s="203">
        <v>14.66</v>
      </c>
      <c r="X33" s="203">
        <v>61.03</v>
      </c>
      <c r="Y33" s="203">
        <v>0</v>
      </c>
      <c r="Z33" s="203">
        <v>94.34</v>
      </c>
      <c r="AA33" s="203">
        <v>16.190000000000001</v>
      </c>
      <c r="AB33" s="203">
        <v>0</v>
      </c>
      <c r="AC33" s="203">
        <v>14.21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9.81</v>
      </c>
      <c r="AJ33" s="203">
        <v>0</v>
      </c>
      <c r="AK33" s="203">
        <v>76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83.43</v>
      </c>
      <c r="L34" s="203">
        <v>70</v>
      </c>
      <c r="M34" s="203">
        <v>30.84</v>
      </c>
      <c r="N34" s="203">
        <v>50.16</v>
      </c>
      <c r="O34" s="203">
        <v>70.86</v>
      </c>
      <c r="P34" s="203">
        <v>24</v>
      </c>
      <c r="Q34" s="203">
        <v>8.9499999999999993</v>
      </c>
      <c r="R34" s="203">
        <v>17.420000000000002</v>
      </c>
      <c r="S34" s="203">
        <v>10.84</v>
      </c>
      <c r="T34" s="203">
        <v>0</v>
      </c>
      <c r="U34" s="203">
        <v>50.05</v>
      </c>
      <c r="V34" s="203">
        <v>8.8000000000000007</v>
      </c>
      <c r="W34" s="203">
        <v>14.66</v>
      </c>
      <c r="X34" s="203">
        <v>61.03</v>
      </c>
      <c r="Y34" s="203">
        <v>0</v>
      </c>
      <c r="Z34" s="203">
        <v>94.34</v>
      </c>
      <c r="AA34" s="203">
        <v>16.190000000000001</v>
      </c>
      <c r="AB34" s="203">
        <v>0</v>
      </c>
      <c r="AC34" s="203">
        <v>5.76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9.81</v>
      </c>
      <c r="AJ34" s="203">
        <v>0</v>
      </c>
      <c r="AK34" s="203">
        <v>76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84.2</v>
      </c>
      <c r="L35" s="203">
        <v>69.930000000000007</v>
      </c>
      <c r="M35" s="203">
        <v>30.84</v>
      </c>
      <c r="N35" s="203">
        <v>50.16</v>
      </c>
      <c r="O35" s="203">
        <v>70.86</v>
      </c>
      <c r="P35" s="203">
        <v>24</v>
      </c>
      <c r="Q35" s="203">
        <v>5.23</v>
      </c>
      <c r="R35" s="203">
        <v>7.73</v>
      </c>
      <c r="S35" s="203">
        <v>4.83</v>
      </c>
      <c r="T35" s="203">
        <v>0</v>
      </c>
      <c r="U35" s="203">
        <v>50.05</v>
      </c>
      <c r="V35" s="203">
        <v>8.8000000000000007</v>
      </c>
      <c r="W35" s="203">
        <v>14.73</v>
      </c>
      <c r="X35" s="203">
        <v>61.03</v>
      </c>
      <c r="Y35" s="203">
        <v>0</v>
      </c>
      <c r="Z35" s="203">
        <v>94.34</v>
      </c>
      <c r="AA35" s="203">
        <v>16.190000000000001</v>
      </c>
      <c r="AB35" s="203">
        <v>0</v>
      </c>
      <c r="AC35" s="203">
        <v>13.57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9.81</v>
      </c>
      <c r="AJ35" s="203">
        <v>0</v>
      </c>
      <c r="AK35" s="203">
        <v>76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84.2</v>
      </c>
      <c r="L36" s="203">
        <v>69.930000000000007</v>
      </c>
      <c r="M36" s="203">
        <v>30.84</v>
      </c>
      <c r="N36" s="203">
        <v>50.16</v>
      </c>
      <c r="O36" s="203">
        <v>70.86</v>
      </c>
      <c r="P36" s="203">
        <v>24</v>
      </c>
      <c r="Q36" s="203">
        <v>5.23</v>
      </c>
      <c r="R36" s="203">
        <v>7.73</v>
      </c>
      <c r="S36" s="203">
        <v>10.84</v>
      </c>
      <c r="T36" s="203">
        <v>0</v>
      </c>
      <c r="U36" s="203">
        <v>50.05</v>
      </c>
      <c r="V36" s="203">
        <v>8.8000000000000007</v>
      </c>
      <c r="W36" s="203">
        <v>14.73</v>
      </c>
      <c r="X36" s="203">
        <v>61.03</v>
      </c>
      <c r="Y36" s="203">
        <v>0</v>
      </c>
      <c r="Z36" s="203">
        <v>94.34</v>
      </c>
      <c r="AA36" s="203">
        <v>16.190000000000001</v>
      </c>
      <c r="AB36" s="203">
        <v>0</v>
      </c>
      <c r="AC36" s="203">
        <v>13.57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9.81</v>
      </c>
      <c r="AJ36" s="203">
        <v>0</v>
      </c>
      <c r="AK36" s="203">
        <v>76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84.2</v>
      </c>
      <c r="L37" s="203">
        <v>70</v>
      </c>
      <c r="M37" s="203">
        <v>30.84</v>
      </c>
      <c r="N37" s="203">
        <v>50.16</v>
      </c>
      <c r="O37" s="203">
        <v>70.86</v>
      </c>
      <c r="P37" s="203">
        <v>24</v>
      </c>
      <c r="Q37" s="203">
        <v>5.23</v>
      </c>
      <c r="R37" s="203">
        <v>7.73</v>
      </c>
      <c r="S37" s="203">
        <v>4.83</v>
      </c>
      <c r="T37" s="203">
        <v>0</v>
      </c>
      <c r="U37" s="203">
        <v>50.05</v>
      </c>
      <c r="V37" s="203">
        <v>8.8000000000000007</v>
      </c>
      <c r="W37" s="203">
        <v>14.73</v>
      </c>
      <c r="X37" s="203">
        <v>61.03</v>
      </c>
      <c r="Y37" s="203">
        <v>0</v>
      </c>
      <c r="Z37" s="203">
        <v>94.34</v>
      </c>
      <c r="AA37" s="203">
        <v>16.190000000000001</v>
      </c>
      <c r="AB37" s="203">
        <v>0</v>
      </c>
      <c r="AC37" s="203">
        <v>13.57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9.81</v>
      </c>
      <c r="AJ37" s="203">
        <v>0</v>
      </c>
      <c r="AK37" s="203">
        <v>76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84.2</v>
      </c>
      <c r="L38" s="203">
        <v>70</v>
      </c>
      <c r="M38" s="203">
        <v>30.84</v>
      </c>
      <c r="N38" s="203">
        <v>50.16</v>
      </c>
      <c r="O38" s="203">
        <v>70.86</v>
      </c>
      <c r="P38" s="203">
        <v>24</v>
      </c>
      <c r="Q38" s="203">
        <v>5.23</v>
      </c>
      <c r="R38" s="203">
        <v>7.73</v>
      </c>
      <c r="S38" s="203">
        <v>4.83</v>
      </c>
      <c r="T38" s="203">
        <v>0</v>
      </c>
      <c r="U38" s="203">
        <v>50.05</v>
      </c>
      <c r="V38" s="203">
        <v>8.8000000000000007</v>
      </c>
      <c r="W38" s="203">
        <v>14.73</v>
      </c>
      <c r="X38" s="203">
        <v>61.03</v>
      </c>
      <c r="Y38" s="203">
        <v>0</v>
      </c>
      <c r="Z38" s="203">
        <v>94.34</v>
      </c>
      <c r="AA38" s="203">
        <v>16.190000000000001</v>
      </c>
      <c r="AB38" s="203">
        <v>0</v>
      </c>
      <c r="AC38" s="203">
        <v>13.57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9.81</v>
      </c>
      <c r="AJ38" s="203">
        <v>0</v>
      </c>
      <c r="AK38" s="203">
        <v>76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84.2</v>
      </c>
      <c r="L39" s="203">
        <v>70</v>
      </c>
      <c r="M39" s="203">
        <v>30.84</v>
      </c>
      <c r="N39" s="203">
        <v>50.16</v>
      </c>
      <c r="O39" s="203">
        <v>70.86</v>
      </c>
      <c r="P39" s="203">
        <v>24</v>
      </c>
      <c r="Q39" s="203">
        <v>5.23</v>
      </c>
      <c r="R39" s="203">
        <v>7.73</v>
      </c>
      <c r="S39" s="203">
        <v>4.83</v>
      </c>
      <c r="T39" s="203">
        <v>0</v>
      </c>
      <c r="U39" s="203">
        <v>50.05</v>
      </c>
      <c r="V39" s="203">
        <v>8.8000000000000007</v>
      </c>
      <c r="W39" s="203">
        <v>14.73</v>
      </c>
      <c r="X39" s="203">
        <v>61.03</v>
      </c>
      <c r="Y39" s="203">
        <v>0</v>
      </c>
      <c r="Z39" s="203">
        <v>94.34</v>
      </c>
      <c r="AA39" s="203">
        <v>16.190000000000001</v>
      </c>
      <c r="AB39" s="203">
        <v>0</v>
      </c>
      <c r="AC39" s="203">
        <v>6.86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7</v>
      </c>
      <c r="AJ39" s="203">
        <v>0</v>
      </c>
      <c r="AK39" s="203">
        <v>76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84.2</v>
      </c>
      <c r="L40" s="203">
        <v>67.680000000000007</v>
      </c>
      <c r="M40" s="203">
        <v>30.84</v>
      </c>
      <c r="N40" s="203">
        <v>50.16</v>
      </c>
      <c r="O40" s="203">
        <v>70.86</v>
      </c>
      <c r="P40" s="203">
        <v>24</v>
      </c>
      <c r="Q40" s="203">
        <v>5.23</v>
      </c>
      <c r="R40" s="203">
        <v>7.73</v>
      </c>
      <c r="S40" s="203">
        <v>4.83</v>
      </c>
      <c r="T40" s="203">
        <v>0</v>
      </c>
      <c r="U40" s="203">
        <v>50.05</v>
      </c>
      <c r="V40" s="203">
        <v>8.8000000000000007</v>
      </c>
      <c r="W40" s="203">
        <v>14.73</v>
      </c>
      <c r="X40" s="203">
        <v>61.03</v>
      </c>
      <c r="Y40" s="203">
        <v>0</v>
      </c>
      <c r="Z40" s="203">
        <v>94.34</v>
      </c>
      <c r="AA40" s="203">
        <v>16.190000000000001</v>
      </c>
      <c r="AB40" s="203">
        <v>0</v>
      </c>
      <c r="AC40" s="203">
        <v>7.2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7</v>
      </c>
      <c r="AJ40" s="203">
        <v>0</v>
      </c>
      <c r="AK40" s="203">
        <v>76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79.7</v>
      </c>
      <c r="L41" s="203">
        <v>67.680000000000007</v>
      </c>
      <c r="M41" s="203">
        <v>30.84</v>
      </c>
      <c r="N41" s="203">
        <v>50.16</v>
      </c>
      <c r="O41" s="203">
        <v>70.86</v>
      </c>
      <c r="P41" s="203">
        <v>24</v>
      </c>
      <c r="Q41" s="203">
        <v>4.83</v>
      </c>
      <c r="R41" s="203">
        <v>7.73</v>
      </c>
      <c r="S41" s="203">
        <v>4.83</v>
      </c>
      <c r="T41" s="203">
        <v>0</v>
      </c>
      <c r="U41" s="203">
        <v>50.05</v>
      </c>
      <c r="V41" s="203">
        <v>8.8000000000000007</v>
      </c>
      <c r="W41" s="203">
        <v>14.73</v>
      </c>
      <c r="X41" s="203">
        <v>61.03</v>
      </c>
      <c r="Y41" s="203">
        <v>0</v>
      </c>
      <c r="Z41" s="203">
        <v>94.34</v>
      </c>
      <c r="AA41" s="203">
        <v>16.190000000000001</v>
      </c>
      <c r="AB41" s="203">
        <v>0</v>
      </c>
      <c r="AC41" s="203">
        <v>7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7</v>
      </c>
      <c r="AJ41" s="203">
        <v>0</v>
      </c>
      <c r="AK41" s="203">
        <v>76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77.349999999999994</v>
      </c>
      <c r="L42" s="203">
        <v>67.680000000000007</v>
      </c>
      <c r="M42" s="203">
        <v>30.84</v>
      </c>
      <c r="N42" s="203">
        <v>50.16</v>
      </c>
      <c r="O42" s="203">
        <v>70.86</v>
      </c>
      <c r="P42" s="203">
        <v>24</v>
      </c>
      <c r="Q42" s="203">
        <v>4.84</v>
      </c>
      <c r="R42" s="203">
        <v>7.73</v>
      </c>
      <c r="S42" s="203">
        <v>4.83</v>
      </c>
      <c r="T42" s="203">
        <v>0</v>
      </c>
      <c r="U42" s="203">
        <v>50.05</v>
      </c>
      <c r="V42" s="203">
        <v>8.8000000000000007</v>
      </c>
      <c r="W42" s="203">
        <v>14.73</v>
      </c>
      <c r="X42" s="203">
        <v>61.03</v>
      </c>
      <c r="Y42" s="203">
        <v>0</v>
      </c>
      <c r="Z42" s="203">
        <v>94.34</v>
      </c>
      <c r="AA42" s="203">
        <v>16.190000000000001</v>
      </c>
      <c r="AB42" s="203">
        <v>0</v>
      </c>
      <c r="AC42" s="203">
        <v>7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7</v>
      </c>
      <c r="AJ42" s="203">
        <v>0</v>
      </c>
      <c r="AK42" s="203">
        <v>76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77.349999999999994</v>
      </c>
      <c r="L43" s="203">
        <v>67.680000000000007</v>
      </c>
      <c r="M43" s="203">
        <v>30.84</v>
      </c>
      <c r="N43" s="203">
        <v>50.16</v>
      </c>
      <c r="O43" s="203">
        <v>70.86</v>
      </c>
      <c r="P43" s="203">
        <v>24</v>
      </c>
      <c r="Q43" s="203">
        <v>4.84</v>
      </c>
      <c r="R43" s="203">
        <v>7.73</v>
      </c>
      <c r="S43" s="203">
        <v>10.84</v>
      </c>
      <c r="T43" s="203">
        <v>0</v>
      </c>
      <c r="U43" s="203">
        <v>50.05</v>
      </c>
      <c r="V43" s="203">
        <v>8.8000000000000007</v>
      </c>
      <c r="W43" s="203">
        <v>14.73</v>
      </c>
      <c r="X43" s="203">
        <v>61.03</v>
      </c>
      <c r="Y43" s="203">
        <v>0</v>
      </c>
      <c r="Z43" s="203">
        <v>94.34</v>
      </c>
      <c r="AA43" s="203">
        <v>16.190000000000001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8.69</v>
      </c>
      <c r="AJ43" s="203">
        <v>0</v>
      </c>
      <c r="AK43" s="203">
        <v>76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77.349999999999994</v>
      </c>
      <c r="L44" s="203">
        <v>67.680000000000007</v>
      </c>
      <c r="M44" s="203">
        <v>30.84</v>
      </c>
      <c r="N44" s="203">
        <v>50.16</v>
      </c>
      <c r="O44" s="203">
        <v>70.86</v>
      </c>
      <c r="P44" s="203">
        <v>24</v>
      </c>
      <c r="Q44" s="203">
        <v>4.84</v>
      </c>
      <c r="R44" s="203">
        <v>7.73</v>
      </c>
      <c r="S44" s="203">
        <v>10.84</v>
      </c>
      <c r="T44" s="203">
        <v>0</v>
      </c>
      <c r="U44" s="203">
        <v>50.05</v>
      </c>
      <c r="V44" s="203">
        <v>8.8000000000000007</v>
      </c>
      <c r="W44" s="203">
        <v>14.73</v>
      </c>
      <c r="X44" s="203">
        <v>61.03</v>
      </c>
      <c r="Y44" s="203">
        <v>0</v>
      </c>
      <c r="Z44" s="203">
        <v>94.34</v>
      </c>
      <c r="AA44" s="203">
        <v>16.190000000000001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8.75</v>
      </c>
      <c r="AJ44" s="203">
        <v>0</v>
      </c>
      <c r="AK44" s="203">
        <v>76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77.349999999999994</v>
      </c>
      <c r="L45" s="203">
        <v>67.680000000000007</v>
      </c>
      <c r="M45" s="203">
        <v>30.84</v>
      </c>
      <c r="N45" s="203">
        <v>50.16</v>
      </c>
      <c r="O45" s="203">
        <v>70.86</v>
      </c>
      <c r="P45" s="203">
        <v>24</v>
      </c>
      <c r="Q45" s="203">
        <v>4.84</v>
      </c>
      <c r="R45" s="203">
        <v>7.73</v>
      </c>
      <c r="S45" s="203">
        <v>10.83</v>
      </c>
      <c r="T45" s="203">
        <v>0</v>
      </c>
      <c r="U45" s="203">
        <v>50.05</v>
      </c>
      <c r="V45" s="203">
        <v>8.8000000000000007</v>
      </c>
      <c r="W45" s="203">
        <v>14.73</v>
      </c>
      <c r="X45" s="203">
        <v>61.03</v>
      </c>
      <c r="Y45" s="203">
        <v>0</v>
      </c>
      <c r="Z45" s="203">
        <v>94.34</v>
      </c>
      <c r="AA45" s="203">
        <v>16.190000000000001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8.75</v>
      </c>
      <c r="AJ45" s="203">
        <v>0</v>
      </c>
      <c r="AK45" s="203">
        <v>76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77.349999999999994</v>
      </c>
      <c r="L46" s="203">
        <v>67.680000000000007</v>
      </c>
      <c r="M46" s="203">
        <v>30.84</v>
      </c>
      <c r="N46" s="203">
        <v>50.16</v>
      </c>
      <c r="O46" s="203">
        <v>70.86</v>
      </c>
      <c r="P46" s="203">
        <v>24</v>
      </c>
      <c r="Q46" s="203">
        <v>4.84</v>
      </c>
      <c r="R46" s="203">
        <v>7.73</v>
      </c>
      <c r="S46" s="203">
        <v>10.83</v>
      </c>
      <c r="T46" s="203">
        <v>0</v>
      </c>
      <c r="U46" s="203">
        <v>50.05</v>
      </c>
      <c r="V46" s="203">
        <v>8.8000000000000007</v>
      </c>
      <c r="W46" s="203">
        <v>14.73</v>
      </c>
      <c r="X46" s="203">
        <v>61.03</v>
      </c>
      <c r="Y46" s="203">
        <v>0</v>
      </c>
      <c r="Z46" s="203">
        <v>94.34</v>
      </c>
      <c r="AA46" s="203">
        <v>16.190000000000001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8.75</v>
      </c>
      <c r="AJ46" s="203">
        <v>0</v>
      </c>
      <c r="AK46" s="203">
        <v>76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67.680000000000007</v>
      </c>
      <c r="L47" s="203">
        <v>62.85</v>
      </c>
      <c r="M47" s="203">
        <v>30.84</v>
      </c>
      <c r="N47" s="203">
        <v>50.16</v>
      </c>
      <c r="O47" s="203">
        <v>70.86</v>
      </c>
      <c r="P47" s="203">
        <v>24</v>
      </c>
      <c r="Q47" s="203">
        <v>0</v>
      </c>
      <c r="R47" s="203">
        <v>0</v>
      </c>
      <c r="S47" s="203">
        <v>0</v>
      </c>
      <c r="T47" s="203">
        <v>0</v>
      </c>
      <c r="U47" s="203">
        <v>50.05</v>
      </c>
      <c r="V47" s="203">
        <v>4.83</v>
      </c>
      <c r="W47" s="203">
        <v>9.67</v>
      </c>
      <c r="X47" s="203">
        <v>61.03</v>
      </c>
      <c r="Y47" s="203">
        <v>0</v>
      </c>
      <c r="Z47" s="203">
        <v>94.34</v>
      </c>
      <c r="AA47" s="203">
        <v>17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9.11</v>
      </c>
      <c r="AJ47" s="203">
        <v>0</v>
      </c>
      <c r="AK47" s="203">
        <v>75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74.45</v>
      </c>
      <c r="L48" s="203">
        <v>62.85</v>
      </c>
      <c r="M48" s="203">
        <v>30.84</v>
      </c>
      <c r="N48" s="203">
        <v>50.16</v>
      </c>
      <c r="O48" s="203">
        <v>70.86</v>
      </c>
      <c r="P48" s="203">
        <v>24</v>
      </c>
      <c r="Q48" s="203">
        <v>3.87</v>
      </c>
      <c r="R48" s="203">
        <v>7.73</v>
      </c>
      <c r="S48" s="203">
        <v>4.83</v>
      </c>
      <c r="T48" s="203">
        <v>0</v>
      </c>
      <c r="U48" s="203">
        <v>50.05</v>
      </c>
      <c r="V48" s="203">
        <v>4.83</v>
      </c>
      <c r="W48" s="203">
        <v>9.67</v>
      </c>
      <c r="X48" s="203">
        <v>61.03</v>
      </c>
      <c r="Y48" s="203">
        <v>0</v>
      </c>
      <c r="Z48" s="203">
        <v>94.34</v>
      </c>
      <c r="AA48" s="203">
        <v>17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9.11</v>
      </c>
      <c r="AJ48" s="203">
        <v>0</v>
      </c>
      <c r="AK48" s="203">
        <v>75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74.45</v>
      </c>
      <c r="L49" s="203">
        <v>62.85</v>
      </c>
      <c r="M49" s="203">
        <v>30.84</v>
      </c>
      <c r="N49" s="203">
        <v>50.16</v>
      </c>
      <c r="O49" s="203">
        <v>70.86</v>
      </c>
      <c r="P49" s="203">
        <v>24</v>
      </c>
      <c r="Q49" s="203">
        <v>3.87</v>
      </c>
      <c r="R49" s="203">
        <v>7.73</v>
      </c>
      <c r="S49" s="203">
        <v>4.83</v>
      </c>
      <c r="T49" s="203">
        <v>0</v>
      </c>
      <c r="U49" s="203">
        <v>50.05</v>
      </c>
      <c r="V49" s="203">
        <v>2.9</v>
      </c>
      <c r="W49" s="203">
        <v>4.83</v>
      </c>
      <c r="X49" s="203">
        <v>29.01</v>
      </c>
      <c r="Y49" s="203">
        <v>0</v>
      </c>
      <c r="Z49" s="203">
        <v>94.34</v>
      </c>
      <c r="AA49" s="203">
        <v>17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9.09</v>
      </c>
      <c r="AJ49" s="203">
        <v>0</v>
      </c>
      <c r="AK49" s="203">
        <v>75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74.45</v>
      </c>
      <c r="L50" s="203">
        <v>62.85</v>
      </c>
      <c r="M50" s="203">
        <v>30.84</v>
      </c>
      <c r="N50" s="203">
        <v>50.16</v>
      </c>
      <c r="O50" s="203">
        <v>70.86</v>
      </c>
      <c r="P50" s="203">
        <v>24</v>
      </c>
      <c r="Q50" s="203">
        <v>3.87</v>
      </c>
      <c r="R50" s="203">
        <v>7.73</v>
      </c>
      <c r="S50" s="203">
        <v>4.83</v>
      </c>
      <c r="T50" s="203">
        <v>0</v>
      </c>
      <c r="U50" s="203">
        <v>50.05</v>
      </c>
      <c r="V50" s="203">
        <v>2.9</v>
      </c>
      <c r="W50" s="203">
        <v>4.83</v>
      </c>
      <c r="X50" s="203">
        <v>29.01</v>
      </c>
      <c r="Y50" s="203">
        <v>0</v>
      </c>
      <c r="Z50" s="203">
        <v>94.34</v>
      </c>
      <c r="AA50" s="203">
        <v>17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9.11</v>
      </c>
      <c r="AJ50" s="203">
        <v>0</v>
      </c>
      <c r="AK50" s="203">
        <v>75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74.459999999999994</v>
      </c>
      <c r="L51" s="203">
        <v>62.85</v>
      </c>
      <c r="M51" s="203">
        <v>30.84</v>
      </c>
      <c r="N51" s="203">
        <v>50.16</v>
      </c>
      <c r="O51" s="203">
        <v>70.86</v>
      </c>
      <c r="P51" s="203">
        <v>24</v>
      </c>
      <c r="Q51" s="203">
        <v>3.87</v>
      </c>
      <c r="R51" s="203">
        <v>7.73</v>
      </c>
      <c r="S51" s="203">
        <v>4.83</v>
      </c>
      <c r="T51" s="203">
        <v>0</v>
      </c>
      <c r="U51" s="203">
        <v>50.05</v>
      </c>
      <c r="V51" s="203">
        <v>2.9</v>
      </c>
      <c r="W51" s="203">
        <v>4.84</v>
      </c>
      <c r="X51" s="203">
        <v>29.01</v>
      </c>
      <c r="Y51" s="203">
        <v>0</v>
      </c>
      <c r="Z51" s="203">
        <v>48.68</v>
      </c>
      <c r="AA51" s="203">
        <v>16.190000000000001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9.11</v>
      </c>
      <c r="AJ51" s="203">
        <v>0</v>
      </c>
      <c r="AK51" s="203">
        <v>75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74.459999999999994</v>
      </c>
      <c r="L52" s="203">
        <v>62.85</v>
      </c>
      <c r="M52" s="203">
        <v>30.84</v>
      </c>
      <c r="N52" s="203">
        <v>50.16</v>
      </c>
      <c r="O52" s="203">
        <v>70.86</v>
      </c>
      <c r="P52" s="203">
        <v>24</v>
      </c>
      <c r="Q52" s="203">
        <v>3.87</v>
      </c>
      <c r="R52" s="203">
        <v>7.73</v>
      </c>
      <c r="S52" s="203">
        <v>4.83</v>
      </c>
      <c r="T52" s="203">
        <v>0</v>
      </c>
      <c r="U52" s="203">
        <v>50.05</v>
      </c>
      <c r="V52" s="203">
        <v>2.9</v>
      </c>
      <c r="W52" s="203">
        <v>4.84</v>
      </c>
      <c r="X52" s="203">
        <v>29.01</v>
      </c>
      <c r="Y52" s="203">
        <v>0</v>
      </c>
      <c r="Z52" s="203">
        <v>48.68</v>
      </c>
      <c r="AA52" s="203">
        <v>16.190000000000001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9.11</v>
      </c>
      <c r="AJ52" s="203">
        <v>0</v>
      </c>
      <c r="AK52" s="203">
        <v>75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74.459999999999994</v>
      </c>
      <c r="L53" s="203">
        <v>62.85</v>
      </c>
      <c r="M53" s="203">
        <v>30.84</v>
      </c>
      <c r="N53" s="203">
        <v>50.16</v>
      </c>
      <c r="O53" s="203">
        <v>70.86</v>
      </c>
      <c r="P53" s="203">
        <v>24</v>
      </c>
      <c r="Q53" s="203">
        <v>3.87</v>
      </c>
      <c r="R53" s="203">
        <v>7.73</v>
      </c>
      <c r="S53" s="203">
        <v>4.83</v>
      </c>
      <c r="T53" s="203">
        <v>0</v>
      </c>
      <c r="U53" s="203">
        <v>50.05</v>
      </c>
      <c r="V53" s="203">
        <v>2.9</v>
      </c>
      <c r="W53" s="203">
        <v>4.84</v>
      </c>
      <c r="X53" s="203">
        <v>29.01</v>
      </c>
      <c r="Y53" s="203">
        <v>0</v>
      </c>
      <c r="Z53" s="203">
        <v>48.34</v>
      </c>
      <c r="AA53" s="203">
        <v>16.190000000000001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9.11</v>
      </c>
      <c r="AJ53" s="203">
        <v>0</v>
      </c>
      <c r="AK53" s="203">
        <v>75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74.459999999999994</v>
      </c>
      <c r="L54" s="203">
        <v>62.85</v>
      </c>
      <c r="M54" s="203">
        <v>30.84</v>
      </c>
      <c r="N54" s="203">
        <v>50.16</v>
      </c>
      <c r="O54" s="203">
        <v>70.86</v>
      </c>
      <c r="P54" s="203">
        <v>24</v>
      </c>
      <c r="Q54" s="203">
        <v>3.87</v>
      </c>
      <c r="R54" s="203">
        <v>7.73</v>
      </c>
      <c r="S54" s="203">
        <v>4.83</v>
      </c>
      <c r="T54" s="203">
        <v>0</v>
      </c>
      <c r="U54" s="203">
        <v>50.05</v>
      </c>
      <c r="V54" s="203">
        <v>2.9</v>
      </c>
      <c r="W54" s="203">
        <v>4.84</v>
      </c>
      <c r="X54" s="203">
        <v>29.01</v>
      </c>
      <c r="Y54" s="203">
        <v>0</v>
      </c>
      <c r="Z54" s="203">
        <v>48.34</v>
      </c>
      <c r="AA54" s="203">
        <v>16.190000000000001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9.11</v>
      </c>
      <c r="AJ54" s="203">
        <v>0</v>
      </c>
      <c r="AK54" s="203">
        <v>75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74.459999999999994</v>
      </c>
      <c r="L55" s="203">
        <v>62.85</v>
      </c>
      <c r="M55" s="203">
        <v>30.84</v>
      </c>
      <c r="N55" s="203">
        <v>50.16</v>
      </c>
      <c r="O55" s="203">
        <v>70.86</v>
      </c>
      <c r="P55" s="203">
        <v>24</v>
      </c>
      <c r="Q55" s="203">
        <v>3.87</v>
      </c>
      <c r="R55" s="203">
        <v>7.73</v>
      </c>
      <c r="S55" s="203">
        <v>4.83</v>
      </c>
      <c r="T55" s="203">
        <v>0</v>
      </c>
      <c r="U55" s="203">
        <v>50.05</v>
      </c>
      <c r="V55" s="203">
        <v>2.9</v>
      </c>
      <c r="W55" s="203">
        <v>4.84</v>
      </c>
      <c r="X55" s="203">
        <v>29.01</v>
      </c>
      <c r="Y55" s="203">
        <v>0</v>
      </c>
      <c r="Z55" s="203">
        <v>48.34</v>
      </c>
      <c r="AA55" s="203">
        <v>16.190000000000001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9.09</v>
      </c>
      <c r="AJ55" s="203">
        <v>0</v>
      </c>
      <c r="AK55" s="203">
        <v>75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74.459999999999994</v>
      </c>
      <c r="L56" s="203">
        <v>62.85</v>
      </c>
      <c r="M56" s="203">
        <v>30.84</v>
      </c>
      <c r="N56" s="203">
        <v>50.16</v>
      </c>
      <c r="O56" s="203">
        <v>70.86</v>
      </c>
      <c r="P56" s="203">
        <v>24</v>
      </c>
      <c r="Q56" s="203">
        <v>3.87</v>
      </c>
      <c r="R56" s="203">
        <v>7.73</v>
      </c>
      <c r="S56" s="203">
        <v>4.83</v>
      </c>
      <c r="T56" s="203">
        <v>0</v>
      </c>
      <c r="U56" s="203">
        <v>50.05</v>
      </c>
      <c r="V56" s="203">
        <v>2.9</v>
      </c>
      <c r="W56" s="203">
        <v>4.84</v>
      </c>
      <c r="X56" s="203">
        <v>29.01</v>
      </c>
      <c r="Y56" s="203">
        <v>0</v>
      </c>
      <c r="Z56" s="203">
        <v>48.34</v>
      </c>
      <c r="AA56" s="203">
        <v>16.190000000000001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9.11</v>
      </c>
      <c r="AJ56" s="203">
        <v>0</v>
      </c>
      <c r="AK56" s="203">
        <v>75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74.459999999999994</v>
      </c>
      <c r="L57" s="203">
        <v>62.85</v>
      </c>
      <c r="M57" s="203">
        <v>30.84</v>
      </c>
      <c r="N57" s="203">
        <v>50.16</v>
      </c>
      <c r="O57" s="203">
        <v>70.86</v>
      </c>
      <c r="P57" s="203">
        <v>24</v>
      </c>
      <c r="Q57" s="203">
        <v>3.87</v>
      </c>
      <c r="R57" s="203">
        <v>7.73</v>
      </c>
      <c r="S57" s="203">
        <v>4.83</v>
      </c>
      <c r="T57" s="203">
        <v>0</v>
      </c>
      <c r="U57" s="203">
        <v>50.05</v>
      </c>
      <c r="V57" s="203">
        <v>2.9</v>
      </c>
      <c r="W57" s="203">
        <v>4.84</v>
      </c>
      <c r="X57" s="203">
        <v>29.01</v>
      </c>
      <c r="Y57" s="203">
        <v>0</v>
      </c>
      <c r="Z57" s="203">
        <v>48.34</v>
      </c>
      <c r="AA57" s="203">
        <v>16.190000000000001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9.11</v>
      </c>
      <c r="AJ57" s="203">
        <v>0</v>
      </c>
      <c r="AK57" s="203">
        <v>75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74.459999999999994</v>
      </c>
      <c r="L58" s="203">
        <v>62.85</v>
      </c>
      <c r="M58" s="203">
        <v>30.84</v>
      </c>
      <c r="N58" s="203">
        <v>50.16</v>
      </c>
      <c r="O58" s="203">
        <v>70.86</v>
      </c>
      <c r="P58" s="203">
        <v>24</v>
      </c>
      <c r="Q58" s="203">
        <v>3.87</v>
      </c>
      <c r="R58" s="203">
        <v>7.73</v>
      </c>
      <c r="S58" s="203">
        <v>4.83</v>
      </c>
      <c r="T58" s="203">
        <v>0</v>
      </c>
      <c r="U58" s="203">
        <v>50.05</v>
      </c>
      <c r="V58" s="203">
        <v>2.9</v>
      </c>
      <c r="W58" s="203">
        <v>4.83</v>
      </c>
      <c r="X58" s="203">
        <v>28.75</v>
      </c>
      <c r="Y58" s="203">
        <v>0</v>
      </c>
      <c r="Z58" s="203">
        <v>48.34</v>
      </c>
      <c r="AA58" s="203">
        <v>16.190000000000001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9.11</v>
      </c>
      <c r="AJ58" s="203">
        <v>0</v>
      </c>
      <c r="AK58" s="203">
        <v>75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74.459999999999994</v>
      </c>
      <c r="L59" s="203">
        <v>62.85</v>
      </c>
      <c r="M59" s="203">
        <v>30.84</v>
      </c>
      <c r="N59" s="203">
        <v>50.16</v>
      </c>
      <c r="O59" s="203">
        <v>70.86</v>
      </c>
      <c r="P59" s="203">
        <v>24</v>
      </c>
      <c r="Q59" s="203">
        <v>3.87</v>
      </c>
      <c r="R59" s="203">
        <v>7.73</v>
      </c>
      <c r="S59" s="203">
        <v>4.83</v>
      </c>
      <c r="T59" s="203">
        <v>0</v>
      </c>
      <c r="U59" s="203">
        <v>50.05</v>
      </c>
      <c r="V59" s="203">
        <v>2.9</v>
      </c>
      <c r="W59" s="203">
        <v>4.83</v>
      </c>
      <c r="X59" s="203">
        <v>28.75</v>
      </c>
      <c r="Y59" s="203">
        <v>0</v>
      </c>
      <c r="Z59" s="203">
        <v>48.34</v>
      </c>
      <c r="AA59" s="203">
        <v>16.190000000000001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8.31</v>
      </c>
      <c r="AJ59" s="203">
        <v>0</v>
      </c>
      <c r="AK59" s="203">
        <v>75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74.459999999999994</v>
      </c>
      <c r="L60" s="203">
        <v>62.85</v>
      </c>
      <c r="M60" s="203">
        <v>30.84</v>
      </c>
      <c r="N60" s="203">
        <v>50.16</v>
      </c>
      <c r="O60" s="203">
        <v>70.86</v>
      </c>
      <c r="P60" s="203">
        <v>24</v>
      </c>
      <c r="Q60" s="203">
        <v>3.87</v>
      </c>
      <c r="R60" s="203">
        <v>7.73</v>
      </c>
      <c r="S60" s="203">
        <v>4.83</v>
      </c>
      <c r="T60" s="203">
        <v>0</v>
      </c>
      <c r="U60" s="203">
        <v>50.05</v>
      </c>
      <c r="V60" s="203">
        <v>2.9</v>
      </c>
      <c r="W60" s="203">
        <v>4.83</v>
      </c>
      <c r="X60" s="203">
        <v>28.75</v>
      </c>
      <c r="Y60" s="203">
        <v>0</v>
      </c>
      <c r="Z60" s="203">
        <v>48.34</v>
      </c>
      <c r="AA60" s="203">
        <v>16.190000000000001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8.31</v>
      </c>
      <c r="AJ60" s="203">
        <v>0</v>
      </c>
      <c r="AK60" s="203">
        <v>75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74.459999999999994</v>
      </c>
      <c r="L61" s="203">
        <v>62.85</v>
      </c>
      <c r="M61" s="203">
        <v>30.84</v>
      </c>
      <c r="N61" s="203">
        <v>50.16</v>
      </c>
      <c r="O61" s="203">
        <v>70.86</v>
      </c>
      <c r="P61" s="203">
        <v>24</v>
      </c>
      <c r="Q61" s="203">
        <v>3.87</v>
      </c>
      <c r="R61" s="203">
        <v>7.73</v>
      </c>
      <c r="S61" s="203">
        <v>4.83</v>
      </c>
      <c r="T61" s="203">
        <v>0</v>
      </c>
      <c r="U61" s="203">
        <v>50.05</v>
      </c>
      <c r="V61" s="203">
        <v>2.9</v>
      </c>
      <c r="W61" s="203">
        <v>4.83</v>
      </c>
      <c r="X61" s="203">
        <v>28.75</v>
      </c>
      <c r="Y61" s="203">
        <v>0</v>
      </c>
      <c r="Z61" s="203">
        <v>48.34</v>
      </c>
      <c r="AA61" s="203">
        <v>16.190000000000001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8.2100000000000009</v>
      </c>
      <c r="AJ61" s="203">
        <v>0</v>
      </c>
      <c r="AK61" s="203">
        <v>75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74.459999999999994</v>
      </c>
      <c r="L62" s="203">
        <v>62.85</v>
      </c>
      <c r="M62" s="203">
        <v>30.84</v>
      </c>
      <c r="N62" s="203">
        <v>50.16</v>
      </c>
      <c r="O62" s="203">
        <v>70.86</v>
      </c>
      <c r="P62" s="203">
        <v>24</v>
      </c>
      <c r="Q62" s="203">
        <v>3.87</v>
      </c>
      <c r="R62" s="203">
        <v>7.73</v>
      </c>
      <c r="S62" s="203">
        <v>4.83</v>
      </c>
      <c r="T62" s="203">
        <v>0</v>
      </c>
      <c r="U62" s="203">
        <v>50.05</v>
      </c>
      <c r="V62" s="203">
        <v>2.9</v>
      </c>
      <c r="W62" s="203">
        <v>4.83</v>
      </c>
      <c r="X62" s="203">
        <v>28.75</v>
      </c>
      <c r="Y62" s="203">
        <v>0</v>
      </c>
      <c r="Z62" s="203">
        <v>48.34</v>
      </c>
      <c r="AA62" s="203">
        <v>16.190000000000001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8.31</v>
      </c>
      <c r="AJ62" s="203">
        <v>0</v>
      </c>
      <c r="AK62" s="203">
        <v>75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74.459999999999994</v>
      </c>
      <c r="L63" s="203">
        <v>62.85</v>
      </c>
      <c r="M63" s="203">
        <v>30.84</v>
      </c>
      <c r="N63" s="203">
        <v>50.16</v>
      </c>
      <c r="O63" s="203">
        <v>70.86</v>
      </c>
      <c r="P63" s="203">
        <v>24</v>
      </c>
      <c r="Q63" s="203">
        <v>3.87</v>
      </c>
      <c r="R63" s="203">
        <v>7.73</v>
      </c>
      <c r="S63" s="203">
        <v>4.83</v>
      </c>
      <c r="T63" s="203">
        <v>0</v>
      </c>
      <c r="U63" s="203">
        <v>50.05</v>
      </c>
      <c r="V63" s="203">
        <v>2.9</v>
      </c>
      <c r="W63" s="203">
        <v>4.83</v>
      </c>
      <c r="X63" s="203">
        <v>28.75</v>
      </c>
      <c r="Y63" s="203">
        <v>0</v>
      </c>
      <c r="Z63" s="203">
        <v>48.35</v>
      </c>
      <c r="AA63" s="203">
        <v>16.190000000000001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8.31</v>
      </c>
      <c r="AJ63" s="203">
        <v>0</v>
      </c>
      <c r="AK63" s="203">
        <v>75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74.459999999999994</v>
      </c>
      <c r="L64" s="203">
        <v>62.85</v>
      </c>
      <c r="M64" s="203">
        <v>30.84</v>
      </c>
      <c r="N64" s="203">
        <v>50.16</v>
      </c>
      <c r="O64" s="203">
        <v>70.86</v>
      </c>
      <c r="P64" s="203">
        <v>24</v>
      </c>
      <c r="Q64" s="203">
        <v>3.87</v>
      </c>
      <c r="R64" s="203">
        <v>7.73</v>
      </c>
      <c r="S64" s="203">
        <v>4.83</v>
      </c>
      <c r="T64" s="203">
        <v>0</v>
      </c>
      <c r="U64" s="203">
        <v>50.05</v>
      </c>
      <c r="V64" s="203">
        <v>2.9</v>
      </c>
      <c r="W64" s="203">
        <v>4.83</v>
      </c>
      <c r="X64" s="203">
        <v>28.75</v>
      </c>
      <c r="Y64" s="203">
        <v>0</v>
      </c>
      <c r="Z64" s="203">
        <v>48.35</v>
      </c>
      <c r="AA64" s="203">
        <v>16.190000000000001</v>
      </c>
      <c r="AB64" s="203">
        <v>0</v>
      </c>
      <c r="AC64" s="203">
        <v>5.44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8.31</v>
      </c>
      <c r="AJ64" s="203">
        <v>0</v>
      </c>
      <c r="AK64" s="203">
        <v>75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74.459999999999994</v>
      </c>
      <c r="L65" s="203">
        <v>62.85</v>
      </c>
      <c r="M65" s="203">
        <v>30.84</v>
      </c>
      <c r="N65" s="203">
        <v>50.16</v>
      </c>
      <c r="O65" s="203">
        <v>70.86</v>
      </c>
      <c r="P65" s="203">
        <v>24</v>
      </c>
      <c r="Q65" s="203">
        <v>3.87</v>
      </c>
      <c r="R65" s="203">
        <v>7.73</v>
      </c>
      <c r="S65" s="203">
        <v>4.83</v>
      </c>
      <c r="T65" s="203">
        <v>0</v>
      </c>
      <c r="U65" s="203">
        <v>50.05</v>
      </c>
      <c r="V65" s="203">
        <v>2.9</v>
      </c>
      <c r="W65" s="203">
        <v>4.84</v>
      </c>
      <c r="X65" s="203">
        <v>28.75</v>
      </c>
      <c r="Y65" s="203">
        <v>0</v>
      </c>
      <c r="Z65" s="203">
        <v>48.34</v>
      </c>
      <c r="AA65" s="203">
        <v>16.190000000000001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7.88</v>
      </c>
      <c r="AJ65" s="203">
        <v>0</v>
      </c>
      <c r="AK65" s="203">
        <v>75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74.459999999999994</v>
      </c>
      <c r="L66" s="203">
        <v>62.85</v>
      </c>
      <c r="M66" s="203">
        <v>30.84</v>
      </c>
      <c r="N66" s="203">
        <v>50.16</v>
      </c>
      <c r="O66" s="203">
        <v>70.86</v>
      </c>
      <c r="P66" s="203">
        <v>24</v>
      </c>
      <c r="Q66" s="203">
        <v>3.87</v>
      </c>
      <c r="R66" s="203">
        <v>7.73</v>
      </c>
      <c r="S66" s="203">
        <v>4.83</v>
      </c>
      <c r="T66" s="203">
        <v>0</v>
      </c>
      <c r="U66" s="203">
        <v>50.05</v>
      </c>
      <c r="V66" s="203">
        <v>2.9</v>
      </c>
      <c r="W66" s="203">
        <v>4.84</v>
      </c>
      <c r="X66" s="203">
        <v>28.75</v>
      </c>
      <c r="Y66" s="203">
        <v>0</v>
      </c>
      <c r="Z66" s="203">
        <v>48.34</v>
      </c>
      <c r="AA66" s="203">
        <v>15.55</v>
      </c>
      <c r="AB66" s="203">
        <v>0</v>
      </c>
      <c r="AC66" s="203">
        <v>5.44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6.18</v>
      </c>
      <c r="AJ66" s="203">
        <v>0</v>
      </c>
      <c r="AK66" s="203">
        <v>75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77.56</v>
      </c>
      <c r="L67" s="203">
        <v>62.85</v>
      </c>
      <c r="M67" s="203">
        <v>30.84</v>
      </c>
      <c r="N67" s="203">
        <v>50.16</v>
      </c>
      <c r="O67" s="203">
        <v>70.86</v>
      </c>
      <c r="P67" s="203">
        <v>24</v>
      </c>
      <c r="Q67" s="203">
        <v>3.87</v>
      </c>
      <c r="R67" s="203">
        <v>7.73</v>
      </c>
      <c r="S67" s="203">
        <v>4.83</v>
      </c>
      <c r="T67" s="203">
        <v>0</v>
      </c>
      <c r="U67" s="203">
        <v>49.53</v>
      </c>
      <c r="V67" s="203">
        <v>2.9</v>
      </c>
      <c r="W67" s="203">
        <v>4.84</v>
      </c>
      <c r="X67" s="203">
        <v>28.75</v>
      </c>
      <c r="Y67" s="203">
        <v>0</v>
      </c>
      <c r="Z67" s="203">
        <v>48.35</v>
      </c>
      <c r="AA67" s="203">
        <v>15.55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7.73</v>
      </c>
      <c r="AJ67" s="203">
        <v>0</v>
      </c>
      <c r="AK67" s="203">
        <v>75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77.540000000000006</v>
      </c>
      <c r="L68" s="203">
        <v>62.85</v>
      </c>
      <c r="M68" s="203">
        <v>30.84</v>
      </c>
      <c r="N68" s="203">
        <v>50.16</v>
      </c>
      <c r="O68" s="203">
        <v>70.86</v>
      </c>
      <c r="P68" s="203">
        <v>24</v>
      </c>
      <c r="Q68" s="203">
        <v>3.87</v>
      </c>
      <c r="R68" s="203">
        <v>7.73</v>
      </c>
      <c r="S68" s="203">
        <v>4.83</v>
      </c>
      <c r="T68" s="203">
        <v>0</v>
      </c>
      <c r="U68" s="203">
        <v>49.53</v>
      </c>
      <c r="V68" s="203">
        <v>2.9</v>
      </c>
      <c r="W68" s="203">
        <v>4.84</v>
      </c>
      <c r="X68" s="203">
        <v>28.75</v>
      </c>
      <c r="Y68" s="203">
        <v>0</v>
      </c>
      <c r="Z68" s="203">
        <v>48.35</v>
      </c>
      <c r="AA68" s="203">
        <v>15.55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7.88</v>
      </c>
      <c r="AJ68" s="203">
        <v>0</v>
      </c>
      <c r="AK68" s="203">
        <v>75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77.56</v>
      </c>
      <c r="L69" s="203">
        <v>62.85</v>
      </c>
      <c r="M69" s="203">
        <v>30.84</v>
      </c>
      <c r="N69" s="203">
        <v>50.16</v>
      </c>
      <c r="O69" s="203">
        <v>70.86</v>
      </c>
      <c r="P69" s="203">
        <v>24</v>
      </c>
      <c r="Q69" s="203">
        <v>0</v>
      </c>
      <c r="R69" s="203">
        <v>0</v>
      </c>
      <c r="S69" s="203">
        <v>0</v>
      </c>
      <c r="T69" s="203">
        <v>0</v>
      </c>
      <c r="U69" s="203">
        <v>49.53</v>
      </c>
      <c r="V69" s="203">
        <v>0</v>
      </c>
      <c r="W69" s="203">
        <v>0</v>
      </c>
      <c r="X69" s="203">
        <v>0</v>
      </c>
      <c r="Y69" s="203">
        <v>0</v>
      </c>
      <c r="Z69" s="203">
        <v>48.34</v>
      </c>
      <c r="AA69" s="203">
        <v>15.55</v>
      </c>
      <c r="AB69" s="203">
        <v>0</v>
      </c>
      <c r="AC69" s="203">
        <v>5.6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5.38</v>
      </c>
      <c r="AJ69" s="203">
        <v>0</v>
      </c>
      <c r="AK69" s="203">
        <v>75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77.53</v>
      </c>
      <c r="L70" s="203">
        <v>62.85</v>
      </c>
      <c r="M70" s="203">
        <v>30.84</v>
      </c>
      <c r="N70" s="203">
        <v>50.16</v>
      </c>
      <c r="O70" s="203">
        <v>70.86</v>
      </c>
      <c r="P70" s="203">
        <v>24</v>
      </c>
      <c r="Q70" s="203">
        <v>0.99</v>
      </c>
      <c r="R70" s="203">
        <v>0</v>
      </c>
      <c r="S70" s="203">
        <v>0</v>
      </c>
      <c r="T70" s="203">
        <v>0</v>
      </c>
      <c r="U70" s="203">
        <v>49.53</v>
      </c>
      <c r="V70" s="203">
        <v>0</v>
      </c>
      <c r="W70" s="203">
        <v>0</v>
      </c>
      <c r="X70" s="203">
        <v>0</v>
      </c>
      <c r="Y70" s="203">
        <v>0</v>
      </c>
      <c r="Z70" s="203">
        <v>48.34</v>
      </c>
      <c r="AA70" s="203">
        <v>15.55</v>
      </c>
      <c r="AB70" s="203">
        <v>0</v>
      </c>
      <c r="AC70" s="203">
        <v>5.6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5.38</v>
      </c>
      <c r="AJ70" s="203">
        <v>0</v>
      </c>
      <c r="AK70" s="203">
        <v>75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80.47</v>
      </c>
      <c r="L71" s="203">
        <v>62.85</v>
      </c>
      <c r="M71" s="203">
        <v>30.84</v>
      </c>
      <c r="N71" s="203">
        <v>50.16</v>
      </c>
      <c r="O71" s="203">
        <v>70.86</v>
      </c>
      <c r="P71" s="203">
        <v>24</v>
      </c>
      <c r="Q71" s="203">
        <v>1.02</v>
      </c>
      <c r="R71" s="203">
        <v>0</v>
      </c>
      <c r="S71" s="203">
        <v>0</v>
      </c>
      <c r="T71" s="203">
        <v>0</v>
      </c>
      <c r="U71" s="203">
        <v>49.53</v>
      </c>
      <c r="V71" s="203">
        <v>0</v>
      </c>
      <c r="W71" s="203">
        <v>0</v>
      </c>
      <c r="X71" s="203">
        <v>0</v>
      </c>
      <c r="Y71" s="203">
        <v>0</v>
      </c>
      <c r="Z71" s="203">
        <v>48.34</v>
      </c>
      <c r="AA71" s="203">
        <v>15.55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8.75</v>
      </c>
      <c r="AJ71" s="203">
        <v>0</v>
      </c>
      <c r="AK71" s="203">
        <v>75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46.5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74.45</v>
      </c>
      <c r="L72" s="203">
        <v>62.85</v>
      </c>
      <c r="M72" s="203">
        <v>30.84</v>
      </c>
      <c r="N72" s="203">
        <v>50.16</v>
      </c>
      <c r="O72" s="203">
        <v>70.86</v>
      </c>
      <c r="P72" s="203">
        <v>24</v>
      </c>
      <c r="Q72" s="203">
        <v>0</v>
      </c>
      <c r="R72" s="203">
        <v>0</v>
      </c>
      <c r="S72" s="203">
        <v>0</v>
      </c>
      <c r="T72" s="203">
        <v>0</v>
      </c>
      <c r="U72" s="203">
        <v>49.53</v>
      </c>
      <c r="V72" s="203">
        <v>0</v>
      </c>
      <c r="W72" s="203">
        <v>0</v>
      </c>
      <c r="X72" s="203">
        <v>29.01</v>
      </c>
      <c r="Y72" s="203">
        <v>0</v>
      </c>
      <c r="Z72" s="203">
        <v>90.42</v>
      </c>
      <c r="AA72" s="203">
        <v>14.5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8.75</v>
      </c>
      <c r="AJ72" s="203">
        <v>0</v>
      </c>
      <c r="AK72" s="203">
        <v>75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40.83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72.52</v>
      </c>
      <c r="L73" s="203">
        <v>62.85</v>
      </c>
      <c r="M73" s="203">
        <v>30.84</v>
      </c>
      <c r="N73" s="203">
        <v>50.16</v>
      </c>
      <c r="O73" s="203">
        <v>70.86</v>
      </c>
      <c r="P73" s="203">
        <v>24</v>
      </c>
      <c r="Q73" s="203">
        <v>9.26</v>
      </c>
      <c r="R73" s="203">
        <v>18.010000000000002</v>
      </c>
      <c r="S73" s="203">
        <v>11.21</v>
      </c>
      <c r="T73" s="203">
        <v>0</v>
      </c>
      <c r="U73" s="203">
        <v>49.53</v>
      </c>
      <c r="V73" s="203">
        <v>6.69</v>
      </c>
      <c r="W73" s="203">
        <v>11.42</v>
      </c>
      <c r="X73" s="203">
        <v>59.28</v>
      </c>
      <c r="Y73" s="203">
        <v>0</v>
      </c>
      <c r="Z73" s="203">
        <v>81.430000000000007</v>
      </c>
      <c r="AA73" s="203">
        <v>14.5</v>
      </c>
      <c r="AB73" s="203">
        <v>0</v>
      </c>
      <c r="AC73" s="203">
        <v>5.76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5.8</v>
      </c>
      <c r="AJ73" s="203">
        <v>0</v>
      </c>
      <c r="AK73" s="203">
        <v>95.56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25.91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72.52</v>
      </c>
      <c r="L74" s="203">
        <v>62.85</v>
      </c>
      <c r="M74" s="203">
        <v>30.84</v>
      </c>
      <c r="N74" s="203">
        <v>50.16</v>
      </c>
      <c r="O74" s="203">
        <v>70.86</v>
      </c>
      <c r="P74" s="203">
        <v>24</v>
      </c>
      <c r="Q74" s="203">
        <v>9.26</v>
      </c>
      <c r="R74" s="203">
        <v>18.010000000000002</v>
      </c>
      <c r="S74" s="203">
        <v>11.21</v>
      </c>
      <c r="T74" s="203">
        <v>0</v>
      </c>
      <c r="U74" s="203">
        <v>49.53</v>
      </c>
      <c r="V74" s="203">
        <v>8.2899999999999991</v>
      </c>
      <c r="W74" s="203">
        <v>14.3</v>
      </c>
      <c r="X74" s="203">
        <v>62.65</v>
      </c>
      <c r="Y74" s="203">
        <v>0</v>
      </c>
      <c r="Z74" s="203">
        <v>73.56</v>
      </c>
      <c r="AA74" s="203">
        <v>14.5</v>
      </c>
      <c r="AB74" s="203">
        <v>0</v>
      </c>
      <c r="AC74" s="203">
        <v>5.76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6.1</v>
      </c>
      <c r="AJ74" s="203">
        <v>0</v>
      </c>
      <c r="AK74" s="203">
        <v>95.56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15.38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72.52</v>
      </c>
      <c r="L75" s="203">
        <v>62.85</v>
      </c>
      <c r="M75" s="203">
        <v>30.84</v>
      </c>
      <c r="N75" s="203">
        <v>50.16</v>
      </c>
      <c r="O75" s="203">
        <v>70.86</v>
      </c>
      <c r="P75" s="203">
        <v>24</v>
      </c>
      <c r="Q75" s="203">
        <v>9.26</v>
      </c>
      <c r="R75" s="203">
        <v>18.010000000000002</v>
      </c>
      <c r="S75" s="203">
        <v>11.21</v>
      </c>
      <c r="T75" s="203">
        <v>0</v>
      </c>
      <c r="U75" s="203">
        <v>50.05</v>
      </c>
      <c r="V75" s="203">
        <v>8.8000000000000007</v>
      </c>
      <c r="W75" s="203">
        <v>14.5</v>
      </c>
      <c r="X75" s="203">
        <v>62.65</v>
      </c>
      <c r="Y75" s="203">
        <v>0</v>
      </c>
      <c r="Z75" s="203">
        <v>96.69</v>
      </c>
      <c r="AA75" s="203">
        <v>14.5</v>
      </c>
      <c r="AB75" s="203">
        <v>0</v>
      </c>
      <c r="AC75" s="203">
        <v>14.21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10.16</v>
      </c>
      <c r="AJ75" s="203">
        <v>0</v>
      </c>
      <c r="AK75" s="203">
        <v>97.12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111.2</v>
      </c>
      <c r="L76" s="203">
        <v>62.85</v>
      </c>
      <c r="M76" s="203">
        <v>30.84</v>
      </c>
      <c r="N76" s="203">
        <v>50.16</v>
      </c>
      <c r="O76" s="203">
        <v>70.86</v>
      </c>
      <c r="P76" s="203">
        <v>24</v>
      </c>
      <c r="Q76" s="203">
        <v>9.26</v>
      </c>
      <c r="R76" s="203">
        <v>18.010000000000002</v>
      </c>
      <c r="S76" s="203">
        <v>11.21</v>
      </c>
      <c r="T76" s="203">
        <v>0</v>
      </c>
      <c r="U76" s="203">
        <v>50.05</v>
      </c>
      <c r="V76" s="203">
        <v>8.8000000000000007</v>
      </c>
      <c r="W76" s="203">
        <v>14.5</v>
      </c>
      <c r="X76" s="203">
        <v>62.65</v>
      </c>
      <c r="Y76" s="203">
        <v>0</v>
      </c>
      <c r="Z76" s="203">
        <v>96.69</v>
      </c>
      <c r="AA76" s="203">
        <v>14.5</v>
      </c>
      <c r="AB76" s="203">
        <v>0</v>
      </c>
      <c r="AC76" s="203">
        <v>14.21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10.18</v>
      </c>
      <c r="AJ76" s="203">
        <v>0</v>
      </c>
      <c r="AK76" s="203">
        <v>97.12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138.27000000000001</v>
      </c>
      <c r="L77" s="203">
        <v>62.85</v>
      </c>
      <c r="M77" s="203">
        <v>30.84</v>
      </c>
      <c r="N77" s="203">
        <v>50.16</v>
      </c>
      <c r="O77" s="203">
        <v>70.86</v>
      </c>
      <c r="P77" s="203">
        <v>24</v>
      </c>
      <c r="Q77" s="203">
        <v>9.26</v>
      </c>
      <c r="R77" s="203">
        <v>18.010000000000002</v>
      </c>
      <c r="S77" s="203">
        <v>11.21</v>
      </c>
      <c r="T77" s="203">
        <v>0</v>
      </c>
      <c r="U77" s="203">
        <v>50.05</v>
      </c>
      <c r="V77" s="203">
        <v>8.8000000000000007</v>
      </c>
      <c r="W77" s="203">
        <v>14.5</v>
      </c>
      <c r="X77" s="203">
        <v>62.65</v>
      </c>
      <c r="Y77" s="203">
        <v>0</v>
      </c>
      <c r="Z77" s="203">
        <v>96.69</v>
      </c>
      <c r="AA77" s="203">
        <v>14.5</v>
      </c>
      <c r="AB77" s="203">
        <v>0</v>
      </c>
      <c r="AC77" s="203">
        <v>14.21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10.16</v>
      </c>
      <c r="AJ77" s="203">
        <v>0</v>
      </c>
      <c r="AK77" s="203">
        <v>96.5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101.53</v>
      </c>
      <c r="L78" s="203">
        <v>62.85</v>
      </c>
      <c r="M78" s="203">
        <v>30.84</v>
      </c>
      <c r="N78" s="203">
        <v>50.16</v>
      </c>
      <c r="O78" s="203">
        <v>70.86</v>
      </c>
      <c r="P78" s="203">
        <v>24</v>
      </c>
      <c r="Q78" s="203">
        <v>9.26</v>
      </c>
      <c r="R78" s="203">
        <v>18.010000000000002</v>
      </c>
      <c r="S78" s="203">
        <v>11.21</v>
      </c>
      <c r="T78" s="203">
        <v>0</v>
      </c>
      <c r="U78" s="203">
        <v>50.05</v>
      </c>
      <c r="V78" s="203">
        <v>8.8000000000000007</v>
      </c>
      <c r="W78" s="203">
        <v>14.5</v>
      </c>
      <c r="X78" s="203">
        <v>62.65</v>
      </c>
      <c r="Y78" s="203">
        <v>0</v>
      </c>
      <c r="Z78" s="203">
        <v>96.69</v>
      </c>
      <c r="AA78" s="203">
        <v>14.5</v>
      </c>
      <c r="AB78" s="203">
        <v>0</v>
      </c>
      <c r="AC78" s="203">
        <v>14.21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10.16</v>
      </c>
      <c r="AJ78" s="203">
        <v>0</v>
      </c>
      <c r="AK78" s="203">
        <v>96.5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72.52</v>
      </c>
      <c r="L79" s="203">
        <v>62.85</v>
      </c>
      <c r="M79" s="203">
        <v>30.84</v>
      </c>
      <c r="N79" s="203">
        <v>50.16</v>
      </c>
      <c r="O79" s="203">
        <v>70.86</v>
      </c>
      <c r="P79" s="203">
        <v>24</v>
      </c>
      <c r="Q79" s="203">
        <v>9.26</v>
      </c>
      <c r="R79" s="203">
        <v>18.010000000000002</v>
      </c>
      <c r="S79" s="203">
        <v>11.21</v>
      </c>
      <c r="T79" s="203">
        <v>0</v>
      </c>
      <c r="U79" s="203">
        <v>50.05</v>
      </c>
      <c r="V79" s="203">
        <v>8.8000000000000007</v>
      </c>
      <c r="W79" s="203">
        <v>14.5</v>
      </c>
      <c r="X79" s="203">
        <v>62.65</v>
      </c>
      <c r="Y79" s="203">
        <v>0</v>
      </c>
      <c r="Z79" s="203">
        <v>96.69</v>
      </c>
      <c r="AA79" s="203">
        <v>14.5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33</v>
      </c>
      <c r="AH79" s="203">
        <v>0</v>
      </c>
      <c r="AI79" s="203">
        <v>7.73</v>
      </c>
      <c r="AJ79" s="203">
        <v>0</v>
      </c>
      <c r="AK79" s="203">
        <v>96.5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72.52</v>
      </c>
      <c r="L80" s="203">
        <v>62.85</v>
      </c>
      <c r="M80" s="203">
        <v>30.84</v>
      </c>
      <c r="N80" s="203">
        <v>50.16</v>
      </c>
      <c r="O80" s="203">
        <v>70.86</v>
      </c>
      <c r="P80" s="203">
        <v>24</v>
      </c>
      <c r="Q80" s="203">
        <v>9.26</v>
      </c>
      <c r="R80" s="203">
        <v>18.010000000000002</v>
      </c>
      <c r="S80" s="203">
        <v>11.21</v>
      </c>
      <c r="T80" s="203">
        <v>0</v>
      </c>
      <c r="U80" s="203">
        <v>50.05</v>
      </c>
      <c r="V80" s="203">
        <v>8.8000000000000007</v>
      </c>
      <c r="W80" s="203">
        <v>14.5</v>
      </c>
      <c r="X80" s="203">
        <v>62.65</v>
      </c>
      <c r="Y80" s="203">
        <v>0</v>
      </c>
      <c r="Z80" s="203">
        <v>96.69</v>
      </c>
      <c r="AA80" s="203">
        <v>14.5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10.16</v>
      </c>
      <c r="AJ80" s="203">
        <v>0</v>
      </c>
      <c r="AK80" s="203">
        <v>96.5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78.319999999999993</v>
      </c>
      <c r="L81" s="203">
        <v>62.85</v>
      </c>
      <c r="M81" s="203">
        <v>30.84</v>
      </c>
      <c r="N81" s="203">
        <v>50.16</v>
      </c>
      <c r="O81" s="203">
        <v>70.86</v>
      </c>
      <c r="P81" s="203">
        <v>24</v>
      </c>
      <c r="Q81" s="203">
        <v>9.26</v>
      </c>
      <c r="R81" s="203">
        <v>18.010000000000002</v>
      </c>
      <c r="S81" s="203">
        <v>11.21</v>
      </c>
      <c r="T81" s="203">
        <v>0</v>
      </c>
      <c r="U81" s="203">
        <v>50.05</v>
      </c>
      <c r="V81" s="203">
        <v>8.8000000000000007</v>
      </c>
      <c r="W81" s="203">
        <v>14.5</v>
      </c>
      <c r="X81" s="203">
        <v>62.65</v>
      </c>
      <c r="Y81" s="203">
        <v>0</v>
      </c>
      <c r="Z81" s="203">
        <v>96.69</v>
      </c>
      <c r="AA81" s="203">
        <v>14.5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10.16</v>
      </c>
      <c r="AJ81" s="203">
        <v>0</v>
      </c>
      <c r="AK81" s="203">
        <v>96.5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72.52</v>
      </c>
      <c r="L82" s="203">
        <v>62.85</v>
      </c>
      <c r="M82" s="203">
        <v>30.84</v>
      </c>
      <c r="N82" s="203">
        <v>50.16</v>
      </c>
      <c r="O82" s="203">
        <v>70.86</v>
      </c>
      <c r="P82" s="203">
        <v>24</v>
      </c>
      <c r="Q82" s="203">
        <v>9.26</v>
      </c>
      <c r="R82" s="203">
        <v>18.010000000000002</v>
      </c>
      <c r="S82" s="203">
        <v>11.21</v>
      </c>
      <c r="T82" s="203">
        <v>0</v>
      </c>
      <c r="U82" s="203">
        <v>50.05</v>
      </c>
      <c r="V82" s="203">
        <v>8.8000000000000007</v>
      </c>
      <c r="W82" s="203">
        <v>14.5</v>
      </c>
      <c r="X82" s="203">
        <v>62.65</v>
      </c>
      <c r="Y82" s="203">
        <v>0</v>
      </c>
      <c r="Z82" s="203">
        <v>96.69</v>
      </c>
      <c r="AA82" s="203">
        <v>14.5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10.16</v>
      </c>
      <c r="AJ82" s="203">
        <v>0</v>
      </c>
      <c r="AK82" s="203">
        <v>96.5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72.52</v>
      </c>
      <c r="L83" s="203">
        <v>62.85</v>
      </c>
      <c r="M83" s="203">
        <v>30.84</v>
      </c>
      <c r="N83" s="203">
        <v>50.16</v>
      </c>
      <c r="O83" s="203">
        <v>70.86</v>
      </c>
      <c r="P83" s="203">
        <v>24</v>
      </c>
      <c r="Q83" s="203">
        <v>3.87</v>
      </c>
      <c r="R83" s="203">
        <v>6.77</v>
      </c>
      <c r="S83" s="203">
        <v>4.83</v>
      </c>
      <c r="T83" s="203">
        <v>0</v>
      </c>
      <c r="U83" s="203">
        <v>50.05</v>
      </c>
      <c r="V83" s="203">
        <v>8.51</v>
      </c>
      <c r="W83" s="203">
        <v>3.87</v>
      </c>
      <c r="X83" s="203">
        <v>62.65</v>
      </c>
      <c r="Y83" s="203">
        <v>0</v>
      </c>
      <c r="Z83" s="203">
        <v>94.84</v>
      </c>
      <c r="AA83" s="203">
        <v>14.5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10.16</v>
      </c>
      <c r="AJ83" s="203">
        <v>0</v>
      </c>
      <c r="AK83" s="203">
        <v>75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72.52</v>
      </c>
      <c r="L84" s="203">
        <v>62.85</v>
      </c>
      <c r="M84" s="203">
        <v>30.84</v>
      </c>
      <c r="N84" s="203">
        <v>50.16</v>
      </c>
      <c r="O84" s="203">
        <v>70.86</v>
      </c>
      <c r="P84" s="203">
        <v>24</v>
      </c>
      <c r="Q84" s="203">
        <v>3.87</v>
      </c>
      <c r="R84" s="203">
        <v>6.77</v>
      </c>
      <c r="S84" s="203">
        <v>4.83</v>
      </c>
      <c r="T84" s="203">
        <v>0</v>
      </c>
      <c r="U84" s="203">
        <v>50.05</v>
      </c>
      <c r="V84" s="203">
        <v>8.51</v>
      </c>
      <c r="W84" s="203">
        <v>3.87</v>
      </c>
      <c r="X84" s="203">
        <v>62.65</v>
      </c>
      <c r="Y84" s="203">
        <v>0</v>
      </c>
      <c r="Z84" s="203">
        <v>94.84</v>
      </c>
      <c r="AA84" s="203">
        <v>14.5</v>
      </c>
      <c r="AB84" s="203">
        <v>0</v>
      </c>
      <c r="AC84" s="203">
        <v>13.57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10.16</v>
      </c>
      <c r="AJ84" s="203">
        <v>0</v>
      </c>
      <c r="AK84" s="203">
        <v>75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72.52</v>
      </c>
      <c r="L85" s="203">
        <v>62.85</v>
      </c>
      <c r="M85" s="203">
        <v>30.84</v>
      </c>
      <c r="N85" s="203">
        <v>50.16</v>
      </c>
      <c r="O85" s="203">
        <v>70.86</v>
      </c>
      <c r="P85" s="203">
        <v>24</v>
      </c>
      <c r="Q85" s="203">
        <v>3.87</v>
      </c>
      <c r="R85" s="203">
        <v>6.77</v>
      </c>
      <c r="S85" s="203">
        <v>4.83</v>
      </c>
      <c r="T85" s="203">
        <v>0</v>
      </c>
      <c r="U85" s="203">
        <v>50.05</v>
      </c>
      <c r="V85" s="203">
        <v>8.51</v>
      </c>
      <c r="W85" s="203">
        <v>3.87</v>
      </c>
      <c r="X85" s="203">
        <v>62.65</v>
      </c>
      <c r="Y85" s="203">
        <v>0</v>
      </c>
      <c r="Z85" s="203">
        <v>94.84</v>
      </c>
      <c r="AA85" s="203">
        <v>14.5</v>
      </c>
      <c r="AB85" s="203">
        <v>0</v>
      </c>
      <c r="AC85" s="203">
        <v>13.57</v>
      </c>
      <c r="AD85" s="203">
        <v>0</v>
      </c>
      <c r="AE85" s="203">
        <v>0</v>
      </c>
      <c r="AF85" s="203">
        <v>0</v>
      </c>
      <c r="AG85" s="203">
        <v>33</v>
      </c>
      <c r="AH85" s="203">
        <v>0</v>
      </c>
      <c r="AI85" s="203">
        <v>7.73</v>
      </c>
      <c r="AJ85" s="203">
        <v>0</v>
      </c>
      <c r="AK85" s="203">
        <v>75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72.52</v>
      </c>
      <c r="L86" s="203">
        <v>62.85</v>
      </c>
      <c r="M86" s="203">
        <v>30.84</v>
      </c>
      <c r="N86" s="203">
        <v>50.16</v>
      </c>
      <c r="O86" s="203">
        <v>70.86</v>
      </c>
      <c r="P86" s="203">
        <v>24</v>
      </c>
      <c r="Q86" s="203">
        <v>3.87</v>
      </c>
      <c r="R86" s="203">
        <v>6.77</v>
      </c>
      <c r="S86" s="203">
        <v>4.83</v>
      </c>
      <c r="T86" s="203">
        <v>0</v>
      </c>
      <c r="U86" s="203">
        <v>50.05</v>
      </c>
      <c r="V86" s="203">
        <v>8.51</v>
      </c>
      <c r="W86" s="203">
        <v>3.87</v>
      </c>
      <c r="X86" s="203">
        <v>62.65</v>
      </c>
      <c r="Y86" s="203">
        <v>0</v>
      </c>
      <c r="Z86" s="203">
        <v>94.84</v>
      </c>
      <c r="AA86" s="203">
        <v>14.5</v>
      </c>
      <c r="AB86" s="203">
        <v>0</v>
      </c>
      <c r="AC86" s="203">
        <v>13.57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10.16</v>
      </c>
      <c r="AJ86" s="203">
        <v>0</v>
      </c>
      <c r="AK86" s="203">
        <v>75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72.52</v>
      </c>
      <c r="L87" s="203">
        <v>62.85</v>
      </c>
      <c r="M87" s="203">
        <v>30.84</v>
      </c>
      <c r="N87" s="203">
        <v>50.16</v>
      </c>
      <c r="O87" s="203">
        <v>70.86</v>
      </c>
      <c r="P87" s="203">
        <v>24</v>
      </c>
      <c r="Q87" s="203">
        <v>3.87</v>
      </c>
      <c r="R87" s="203">
        <v>6.77</v>
      </c>
      <c r="S87" s="203">
        <v>4.83</v>
      </c>
      <c r="T87" s="203">
        <v>0</v>
      </c>
      <c r="U87" s="203">
        <v>50.05</v>
      </c>
      <c r="V87" s="203">
        <v>0</v>
      </c>
      <c r="W87" s="203">
        <v>3.87</v>
      </c>
      <c r="X87" s="203">
        <v>62.65</v>
      </c>
      <c r="Y87" s="203">
        <v>0</v>
      </c>
      <c r="Z87" s="203">
        <v>38.68</v>
      </c>
      <c r="AA87" s="203">
        <v>15.55</v>
      </c>
      <c r="AB87" s="203">
        <v>0</v>
      </c>
      <c r="AC87" s="203">
        <v>5.24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5.73</v>
      </c>
      <c r="AJ87" s="203">
        <v>0</v>
      </c>
      <c r="AK87" s="203">
        <v>75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72.52</v>
      </c>
      <c r="L88" s="203">
        <v>62.85</v>
      </c>
      <c r="M88" s="203">
        <v>30.84</v>
      </c>
      <c r="N88" s="203">
        <v>50.16</v>
      </c>
      <c r="O88" s="203">
        <v>70.86</v>
      </c>
      <c r="P88" s="203">
        <v>24</v>
      </c>
      <c r="Q88" s="203">
        <v>3.87</v>
      </c>
      <c r="R88" s="203">
        <v>6.77</v>
      </c>
      <c r="S88" s="203">
        <v>4.83</v>
      </c>
      <c r="T88" s="203">
        <v>0</v>
      </c>
      <c r="U88" s="203">
        <v>50.05</v>
      </c>
      <c r="V88" s="203">
        <v>0</v>
      </c>
      <c r="W88" s="203">
        <v>3.87</v>
      </c>
      <c r="X88" s="203">
        <v>62.65</v>
      </c>
      <c r="Y88" s="203">
        <v>0</v>
      </c>
      <c r="Z88" s="203">
        <v>38.68</v>
      </c>
      <c r="AA88" s="203">
        <v>15.55</v>
      </c>
      <c r="AB88" s="203">
        <v>0</v>
      </c>
      <c r="AC88" s="203">
        <v>5.38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5.73</v>
      </c>
      <c r="AJ88" s="203">
        <v>0</v>
      </c>
      <c r="AK88" s="203">
        <v>75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72.52</v>
      </c>
      <c r="L89" s="203">
        <v>62.85</v>
      </c>
      <c r="M89" s="203">
        <v>30.84</v>
      </c>
      <c r="N89" s="203">
        <v>50.16</v>
      </c>
      <c r="O89" s="203">
        <v>70.86</v>
      </c>
      <c r="P89" s="203">
        <v>24</v>
      </c>
      <c r="Q89" s="203">
        <v>3.87</v>
      </c>
      <c r="R89" s="203">
        <v>6.77</v>
      </c>
      <c r="S89" s="203">
        <v>4.83</v>
      </c>
      <c r="T89" s="203">
        <v>0</v>
      </c>
      <c r="U89" s="203">
        <v>50.05</v>
      </c>
      <c r="V89" s="203">
        <v>0</v>
      </c>
      <c r="W89" s="203">
        <v>3.87</v>
      </c>
      <c r="X89" s="203">
        <v>62.65</v>
      </c>
      <c r="Y89" s="203">
        <v>0</v>
      </c>
      <c r="Z89" s="203">
        <v>38.68</v>
      </c>
      <c r="AA89" s="203">
        <v>15.55</v>
      </c>
      <c r="AB89" s="203">
        <v>0</v>
      </c>
      <c r="AC89" s="203">
        <v>5.38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5.73</v>
      </c>
      <c r="AJ89" s="203">
        <v>0</v>
      </c>
      <c r="AK89" s="203">
        <v>75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72.52</v>
      </c>
      <c r="L90" s="203">
        <v>62.85</v>
      </c>
      <c r="M90" s="203">
        <v>30.84</v>
      </c>
      <c r="N90" s="203">
        <v>50.16</v>
      </c>
      <c r="O90" s="203">
        <v>70.86</v>
      </c>
      <c r="P90" s="203">
        <v>24</v>
      </c>
      <c r="Q90" s="203">
        <v>3.87</v>
      </c>
      <c r="R90" s="203">
        <v>6.77</v>
      </c>
      <c r="S90" s="203">
        <v>4.83</v>
      </c>
      <c r="T90" s="203">
        <v>0</v>
      </c>
      <c r="U90" s="203">
        <v>50.05</v>
      </c>
      <c r="V90" s="203">
        <v>0</v>
      </c>
      <c r="W90" s="203">
        <v>3.87</v>
      </c>
      <c r="X90" s="203">
        <v>62.65</v>
      </c>
      <c r="Y90" s="203">
        <v>0</v>
      </c>
      <c r="Z90" s="203">
        <v>38.68</v>
      </c>
      <c r="AA90" s="203">
        <v>15.55</v>
      </c>
      <c r="AB90" s="203">
        <v>0</v>
      </c>
      <c r="AC90" s="203">
        <v>5.38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5.73</v>
      </c>
      <c r="AJ90" s="203">
        <v>0</v>
      </c>
      <c r="AK90" s="203">
        <v>75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72.52</v>
      </c>
      <c r="L91" s="203">
        <v>62.85</v>
      </c>
      <c r="M91" s="203">
        <v>30.84</v>
      </c>
      <c r="N91" s="203">
        <v>50.16</v>
      </c>
      <c r="O91" s="203">
        <v>70.86</v>
      </c>
      <c r="P91" s="203">
        <v>24</v>
      </c>
      <c r="Q91" s="203">
        <v>3.87</v>
      </c>
      <c r="R91" s="203">
        <v>6.77</v>
      </c>
      <c r="S91" s="203">
        <v>4.83</v>
      </c>
      <c r="T91" s="203">
        <v>0</v>
      </c>
      <c r="U91" s="203">
        <v>49.53</v>
      </c>
      <c r="V91" s="203">
        <v>0</v>
      </c>
      <c r="W91" s="203">
        <v>3.87</v>
      </c>
      <c r="X91" s="203">
        <v>62.65</v>
      </c>
      <c r="Y91" s="203">
        <v>0</v>
      </c>
      <c r="Z91" s="203">
        <v>38.68</v>
      </c>
      <c r="AA91" s="203">
        <v>15.55</v>
      </c>
      <c r="AB91" s="203">
        <v>0</v>
      </c>
      <c r="AC91" s="203">
        <v>14.21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10.16</v>
      </c>
      <c r="AJ91" s="203">
        <v>0</v>
      </c>
      <c r="AK91" s="203">
        <v>75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72.52</v>
      </c>
      <c r="L92" s="203">
        <v>62.85</v>
      </c>
      <c r="M92" s="203">
        <v>30.84</v>
      </c>
      <c r="N92" s="203">
        <v>50.16</v>
      </c>
      <c r="O92" s="203">
        <v>70.86</v>
      </c>
      <c r="P92" s="203">
        <v>24</v>
      </c>
      <c r="Q92" s="203">
        <v>3.87</v>
      </c>
      <c r="R92" s="203">
        <v>6.77</v>
      </c>
      <c r="S92" s="203">
        <v>4.83</v>
      </c>
      <c r="T92" s="203">
        <v>0</v>
      </c>
      <c r="U92" s="203">
        <v>49.53</v>
      </c>
      <c r="V92" s="203">
        <v>0</v>
      </c>
      <c r="W92" s="203">
        <v>3.87</v>
      </c>
      <c r="X92" s="203">
        <v>62.65</v>
      </c>
      <c r="Y92" s="203">
        <v>0</v>
      </c>
      <c r="Z92" s="203">
        <v>38.68</v>
      </c>
      <c r="AA92" s="203">
        <v>15.55</v>
      </c>
      <c r="AB92" s="203">
        <v>0</v>
      </c>
      <c r="AC92" s="203">
        <v>14.21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10.16</v>
      </c>
      <c r="AJ92" s="203">
        <v>0</v>
      </c>
      <c r="AK92" s="203">
        <v>75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72.52</v>
      </c>
      <c r="L93" s="203">
        <v>62.85</v>
      </c>
      <c r="M93" s="203">
        <v>30.84</v>
      </c>
      <c r="N93" s="203">
        <v>50.16</v>
      </c>
      <c r="O93" s="203">
        <v>70.86</v>
      </c>
      <c r="P93" s="203">
        <v>24</v>
      </c>
      <c r="Q93" s="203">
        <v>3.87</v>
      </c>
      <c r="R93" s="203">
        <v>6.81</v>
      </c>
      <c r="S93" s="203">
        <v>4.83</v>
      </c>
      <c r="T93" s="203">
        <v>0</v>
      </c>
      <c r="U93" s="203">
        <v>49.53</v>
      </c>
      <c r="V93" s="203">
        <v>0</v>
      </c>
      <c r="W93" s="203">
        <v>3.87</v>
      </c>
      <c r="X93" s="203">
        <v>62.65</v>
      </c>
      <c r="Y93" s="203">
        <v>0</v>
      </c>
      <c r="Z93" s="203">
        <v>38.68</v>
      </c>
      <c r="AA93" s="203">
        <v>15.55</v>
      </c>
      <c r="AB93" s="203">
        <v>0</v>
      </c>
      <c r="AC93" s="203">
        <v>14.21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10.16</v>
      </c>
      <c r="AJ93" s="203">
        <v>0</v>
      </c>
      <c r="AK93" s="203">
        <v>75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72.52</v>
      </c>
      <c r="L94" s="203">
        <v>62.85</v>
      </c>
      <c r="M94" s="203">
        <v>30.84</v>
      </c>
      <c r="N94" s="203">
        <v>50.16</v>
      </c>
      <c r="O94" s="203">
        <v>70.86</v>
      </c>
      <c r="P94" s="203">
        <v>24</v>
      </c>
      <c r="Q94" s="203">
        <v>3.87</v>
      </c>
      <c r="R94" s="203">
        <v>6.81</v>
      </c>
      <c r="S94" s="203">
        <v>4.83</v>
      </c>
      <c r="T94" s="203">
        <v>0</v>
      </c>
      <c r="U94" s="203">
        <v>49.53</v>
      </c>
      <c r="V94" s="203">
        <v>0</v>
      </c>
      <c r="W94" s="203">
        <v>3.87</v>
      </c>
      <c r="X94" s="203">
        <v>62.65</v>
      </c>
      <c r="Y94" s="203">
        <v>0</v>
      </c>
      <c r="Z94" s="203">
        <v>38.68</v>
      </c>
      <c r="AA94" s="203">
        <v>15.55</v>
      </c>
      <c r="AB94" s="203">
        <v>0</v>
      </c>
      <c r="AC94" s="203">
        <v>14.21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10.16</v>
      </c>
      <c r="AJ94" s="203">
        <v>0</v>
      </c>
      <c r="AK94" s="203">
        <v>75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72.52</v>
      </c>
      <c r="L95" s="203">
        <v>62.85</v>
      </c>
      <c r="M95" s="203">
        <v>30.84</v>
      </c>
      <c r="N95" s="203">
        <v>50.16</v>
      </c>
      <c r="O95" s="203">
        <v>70.86</v>
      </c>
      <c r="P95" s="203">
        <v>24</v>
      </c>
      <c r="Q95" s="203">
        <v>3.87</v>
      </c>
      <c r="R95" s="203">
        <v>6.77</v>
      </c>
      <c r="S95" s="203">
        <v>4.83</v>
      </c>
      <c r="T95" s="203">
        <v>0</v>
      </c>
      <c r="U95" s="203">
        <v>49.53</v>
      </c>
      <c r="V95" s="203">
        <v>0</v>
      </c>
      <c r="W95" s="203">
        <v>3.87</v>
      </c>
      <c r="X95" s="203">
        <v>62.65</v>
      </c>
      <c r="Y95" s="203">
        <v>0</v>
      </c>
      <c r="Z95" s="203">
        <v>38.68</v>
      </c>
      <c r="AA95" s="203">
        <v>15.55</v>
      </c>
      <c r="AB95" s="203">
        <v>0</v>
      </c>
      <c r="AC95" s="203">
        <v>14.21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10.16</v>
      </c>
      <c r="AJ95" s="203">
        <v>0</v>
      </c>
      <c r="AK95" s="203">
        <v>75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72.52</v>
      </c>
      <c r="L96" s="203">
        <v>62.85</v>
      </c>
      <c r="M96" s="203">
        <v>30.84</v>
      </c>
      <c r="N96" s="203">
        <v>50.16</v>
      </c>
      <c r="O96" s="203">
        <v>70.86</v>
      </c>
      <c r="P96" s="203">
        <v>24</v>
      </c>
      <c r="Q96" s="203">
        <v>3.87</v>
      </c>
      <c r="R96" s="203">
        <v>6.77</v>
      </c>
      <c r="S96" s="203">
        <v>4.83</v>
      </c>
      <c r="T96" s="203">
        <v>0</v>
      </c>
      <c r="U96" s="203">
        <v>49.53</v>
      </c>
      <c r="V96" s="203">
        <v>0</v>
      </c>
      <c r="W96" s="203">
        <v>3.87</v>
      </c>
      <c r="X96" s="203">
        <v>62.65</v>
      </c>
      <c r="Y96" s="203">
        <v>0</v>
      </c>
      <c r="Z96" s="203">
        <v>38.68</v>
      </c>
      <c r="AA96" s="203">
        <v>15.55</v>
      </c>
      <c r="AB96" s="203">
        <v>0</v>
      </c>
      <c r="AC96" s="203">
        <v>14.21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10.16</v>
      </c>
      <c r="AJ96" s="203">
        <v>0</v>
      </c>
      <c r="AK96" s="203">
        <v>75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72.52</v>
      </c>
      <c r="L97" s="203">
        <v>62.85</v>
      </c>
      <c r="M97" s="203">
        <v>30.84</v>
      </c>
      <c r="N97" s="203">
        <v>50.16</v>
      </c>
      <c r="O97" s="203">
        <v>70.86</v>
      </c>
      <c r="P97" s="203">
        <v>24</v>
      </c>
      <c r="Q97" s="203">
        <v>3.87</v>
      </c>
      <c r="R97" s="203">
        <v>6.82</v>
      </c>
      <c r="S97" s="203">
        <v>4.83</v>
      </c>
      <c r="T97" s="203">
        <v>0</v>
      </c>
      <c r="U97" s="203">
        <v>49.53</v>
      </c>
      <c r="V97" s="203">
        <v>0</v>
      </c>
      <c r="W97" s="203">
        <v>3.87</v>
      </c>
      <c r="X97" s="203">
        <v>62.65</v>
      </c>
      <c r="Y97" s="203">
        <v>0</v>
      </c>
      <c r="Z97" s="203">
        <v>38.68</v>
      </c>
      <c r="AA97" s="203">
        <v>15.55</v>
      </c>
      <c r="AB97" s="203">
        <v>0</v>
      </c>
      <c r="AC97" s="203">
        <v>14.21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10.16</v>
      </c>
      <c r="AJ97" s="203">
        <v>0</v>
      </c>
      <c r="AK97" s="203">
        <v>75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72.52</v>
      </c>
      <c r="L98" s="203">
        <v>62.85</v>
      </c>
      <c r="M98" s="203">
        <v>30.84</v>
      </c>
      <c r="N98" s="203">
        <v>50.16</v>
      </c>
      <c r="O98" s="203">
        <v>70.86</v>
      </c>
      <c r="P98" s="203">
        <v>24</v>
      </c>
      <c r="Q98" s="203">
        <v>3.87</v>
      </c>
      <c r="R98" s="203">
        <v>6.82</v>
      </c>
      <c r="S98" s="203">
        <v>4.83</v>
      </c>
      <c r="T98" s="203">
        <v>0</v>
      </c>
      <c r="U98" s="203">
        <v>49.53</v>
      </c>
      <c r="V98" s="203">
        <v>0</v>
      </c>
      <c r="W98" s="203">
        <v>3.87</v>
      </c>
      <c r="X98" s="203">
        <v>62.65</v>
      </c>
      <c r="Y98" s="203">
        <v>0</v>
      </c>
      <c r="Z98" s="203">
        <v>38.68</v>
      </c>
      <c r="AA98" s="203">
        <v>15.55</v>
      </c>
      <c r="AB98" s="203">
        <v>0</v>
      </c>
      <c r="AC98" s="203">
        <v>14.21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10.16</v>
      </c>
      <c r="AJ98" s="203">
        <v>0</v>
      </c>
      <c r="AK98" s="203">
        <v>75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1.9935750000000017</v>
      </c>
      <c r="L99">
        <f t="shared" si="0"/>
        <v>1.5649750000000027</v>
      </c>
      <c r="M99">
        <f t="shared" si="0"/>
        <v>0.74016000000000048</v>
      </c>
      <c r="N99">
        <f t="shared" si="0"/>
        <v>1.2038399999999982</v>
      </c>
      <c r="O99">
        <f t="shared" si="0"/>
        <v>1.7006399999999973</v>
      </c>
      <c r="P99">
        <f t="shared" si="0"/>
        <v>0.57599999999999996</v>
      </c>
      <c r="Q99">
        <f t="shared" si="0"/>
        <v>0.11691</v>
      </c>
      <c r="R99">
        <f t="shared" si="0"/>
        <v>0.22872750000000006</v>
      </c>
      <c r="S99">
        <f t="shared" si="0"/>
        <v>0.15252000000000004</v>
      </c>
      <c r="T99">
        <f t="shared" si="0"/>
        <v>0</v>
      </c>
      <c r="U99">
        <f t="shared" si="0"/>
        <v>1.1970400000000014</v>
      </c>
      <c r="V99">
        <f t="shared" si="0"/>
        <v>0.12567999999999996</v>
      </c>
      <c r="W99">
        <f t="shared" si="0"/>
        <v>0.20734750000000018</v>
      </c>
      <c r="X99">
        <f t="shared" si="0"/>
        <v>1.1658900000000003</v>
      </c>
      <c r="Y99">
        <f t="shared" si="0"/>
        <v>0</v>
      </c>
      <c r="Z99">
        <f t="shared" si="0"/>
        <v>1.736122500000002</v>
      </c>
      <c r="AA99">
        <f t="shared" si="0"/>
        <v>0.37592750000000019</v>
      </c>
      <c r="AB99">
        <f t="shared" si="0"/>
        <v>0</v>
      </c>
      <c r="AC99">
        <f t="shared" si="0"/>
        <v>0.28894500000000001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0.81432499999999886</v>
      </c>
      <c r="AH99">
        <f t="shared" si="0"/>
        <v>0</v>
      </c>
      <c r="AI99">
        <f t="shared" si="0"/>
        <v>0.21817249999999982</v>
      </c>
      <c r="AJ99">
        <f t="shared" si="0"/>
        <v>0</v>
      </c>
      <c r="AK99">
        <f t="shared" si="0"/>
        <v>1.9586049999999997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0.52201750000000002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50.08</v>
      </c>
      <c r="L3" s="203">
        <v>19.34</v>
      </c>
      <c r="M3" s="203">
        <v>0</v>
      </c>
      <c r="N3" s="203">
        <v>29.01</v>
      </c>
      <c r="O3" s="203">
        <v>48.71</v>
      </c>
      <c r="P3" s="203">
        <v>60.18</v>
      </c>
      <c r="Q3" s="203">
        <v>3.54</v>
      </c>
      <c r="R3" s="203">
        <v>10.41</v>
      </c>
      <c r="S3" s="203">
        <v>6.48</v>
      </c>
      <c r="T3" s="203">
        <v>0</v>
      </c>
      <c r="U3" s="203">
        <v>235.62</v>
      </c>
      <c r="V3" s="203">
        <v>5.09</v>
      </c>
      <c r="W3" s="203">
        <v>8.35</v>
      </c>
      <c r="X3" s="203">
        <v>34.78</v>
      </c>
      <c r="Y3" s="203">
        <v>0</v>
      </c>
      <c r="Z3" s="203">
        <v>54.55</v>
      </c>
      <c r="AA3" s="203">
        <v>16.7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5.57</v>
      </c>
      <c r="AJ3" s="203">
        <v>0</v>
      </c>
      <c r="AK3" s="203">
        <v>49.46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50.08</v>
      </c>
      <c r="L4" s="203">
        <v>19.34</v>
      </c>
      <c r="M4" s="203">
        <v>0</v>
      </c>
      <c r="N4" s="203">
        <v>29.01</v>
      </c>
      <c r="O4" s="203">
        <v>48.71</v>
      </c>
      <c r="P4" s="203">
        <v>60.18</v>
      </c>
      <c r="Q4" s="203">
        <v>3.54</v>
      </c>
      <c r="R4" s="203">
        <v>10.41</v>
      </c>
      <c r="S4" s="203">
        <v>6.48</v>
      </c>
      <c r="T4" s="203">
        <v>0</v>
      </c>
      <c r="U4" s="203">
        <v>235.62</v>
      </c>
      <c r="V4" s="203">
        <v>5.09</v>
      </c>
      <c r="W4" s="203">
        <v>8.35</v>
      </c>
      <c r="X4" s="203">
        <v>34.78</v>
      </c>
      <c r="Y4" s="203">
        <v>0</v>
      </c>
      <c r="Z4" s="203">
        <v>54.55</v>
      </c>
      <c r="AA4" s="203">
        <v>9.36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5.57</v>
      </c>
      <c r="AJ4" s="203">
        <v>0</v>
      </c>
      <c r="AK4" s="203">
        <v>49.46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24.17</v>
      </c>
      <c r="L5" s="203">
        <v>19.34</v>
      </c>
      <c r="M5" s="203">
        <v>0</v>
      </c>
      <c r="N5" s="203">
        <v>29.01</v>
      </c>
      <c r="O5" s="203">
        <v>48.71</v>
      </c>
      <c r="P5" s="203">
        <v>60.18</v>
      </c>
      <c r="Q5" s="203">
        <v>5.5</v>
      </c>
      <c r="R5" s="203">
        <v>10.42</v>
      </c>
      <c r="S5" s="203">
        <v>6.48</v>
      </c>
      <c r="T5" s="203">
        <v>0</v>
      </c>
      <c r="U5" s="203">
        <v>235.62</v>
      </c>
      <c r="V5" s="203">
        <v>5.09</v>
      </c>
      <c r="W5" s="203">
        <v>8.5</v>
      </c>
      <c r="X5" s="203">
        <v>34.78</v>
      </c>
      <c r="Y5" s="203">
        <v>0</v>
      </c>
      <c r="Z5" s="203">
        <v>54.55</v>
      </c>
      <c r="AA5" s="203">
        <v>9.36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5.57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24.17</v>
      </c>
      <c r="L6" s="203">
        <v>19.34</v>
      </c>
      <c r="M6" s="203">
        <v>0</v>
      </c>
      <c r="N6" s="203">
        <v>29.01</v>
      </c>
      <c r="O6" s="203">
        <v>48.71</v>
      </c>
      <c r="P6" s="203">
        <v>60.18</v>
      </c>
      <c r="Q6" s="203">
        <v>3.93</v>
      </c>
      <c r="R6" s="203">
        <v>10.42</v>
      </c>
      <c r="S6" s="203">
        <v>6.48</v>
      </c>
      <c r="T6" s="203">
        <v>0</v>
      </c>
      <c r="U6" s="203">
        <v>235.62</v>
      </c>
      <c r="V6" s="203">
        <v>5.09</v>
      </c>
      <c r="W6" s="203">
        <v>8.5</v>
      </c>
      <c r="X6" s="203">
        <v>34.78</v>
      </c>
      <c r="Y6" s="203">
        <v>0</v>
      </c>
      <c r="Z6" s="203">
        <v>54.55</v>
      </c>
      <c r="AA6" s="203">
        <v>9.36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5.57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24.17</v>
      </c>
      <c r="L7" s="203">
        <v>19.34</v>
      </c>
      <c r="M7" s="203">
        <v>0</v>
      </c>
      <c r="N7" s="203">
        <v>29.01</v>
      </c>
      <c r="O7" s="203">
        <v>48.71</v>
      </c>
      <c r="P7" s="203">
        <v>60.18</v>
      </c>
      <c r="Q7" s="203">
        <v>4.37</v>
      </c>
      <c r="R7" s="203">
        <v>2.87</v>
      </c>
      <c r="S7" s="203">
        <v>1.86</v>
      </c>
      <c r="T7" s="203">
        <v>0</v>
      </c>
      <c r="U7" s="203">
        <v>235.62</v>
      </c>
      <c r="V7" s="203">
        <v>5.09</v>
      </c>
      <c r="W7" s="203">
        <v>8.5399999999999991</v>
      </c>
      <c r="X7" s="203">
        <v>34.78</v>
      </c>
      <c r="Y7" s="203">
        <v>0</v>
      </c>
      <c r="Z7" s="203">
        <v>33.840000000000003</v>
      </c>
      <c r="AA7" s="203">
        <v>9.36</v>
      </c>
      <c r="AB7" s="203">
        <v>0</v>
      </c>
      <c r="AC7" s="203">
        <v>7.43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5.57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24.17</v>
      </c>
      <c r="L8" s="203">
        <v>19.34</v>
      </c>
      <c r="M8" s="203">
        <v>0</v>
      </c>
      <c r="N8" s="203">
        <v>29.01</v>
      </c>
      <c r="O8" s="203">
        <v>48.71</v>
      </c>
      <c r="P8" s="203">
        <v>60.18</v>
      </c>
      <c r="Q8" s="203">
        <v>4.37</v>
      </c>
      <c r="R8" s="203">
        <v>2.83</v>
      </c>
      <c r="S8" s="203">
        <v>1.86</v>
      </c>
      <c r="T8" s="203">
        <v>0</v>
      </c>
      <c r="U8" s="203">
        <v>235.62</v>
      </c>
      <c r="V8" s="203">
        <v>5.09</v>
      </c>
      <c r="W8" s="203">
        <v>8.5399999999999991</v>
      </c>
      <c r="X8" s="203">
        <v>34.78</v>
      </c>
      <c r="Y8" s="203">
        <v>0</v>
      </c>
      <c r="Z8" s="203">
        <v>33.840000000000003</v>
      </c>
      <c r="AA8" s="203">
        <v>9.36</v>
      </c>
      <c r="AB8" s="203">
        <v>0</v>
      </c>
      <c r="AC8" s="203">
        <v>7.43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5.57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24.17</v>
      </c>
      <c r="L9" s="203">
        <v>19.34</v>
      </c>
      <c r="M9" s="203">
        <v>0</v>
      </c>
      <c r="N9" s="203">
        <v>29.01</v>
      </c>
      <c r="O9" s="203">
        <v>48.71</v>
      </c>
      <c r="P9" s="203">
        <v>60.18</v>
      </c>
      <c r="Q9" s="203">
        <v>4.79</v>
      </c>
      <c r="R9" s="203">
        <v>2.9</v>
      </c>
      <c r="S9" s="203">
        <v>1.93</v>
      </c>
      <c r="T9" s="203">
        <v>0</v>
      </c>
      <c r="U9" s="203">
        <v>233.18</v>
      </c>
      <c r="V9" s="203">
        <v>5.09</v>
      </c>
      <c r="W9" s="203">
        <v>8.5399999999999991</v>
      </c>
      <c r="X9" s="203">
        <v>35.54</v>
      </c>
      <c r="Y9" s="203">
        <v>0</v>
      </c>
      <c r="Z9" s="203">
        <v>33.840000000000003</v>
      </c>
      <c r="AA9" s="203">
        <v>9.36</v>
      </c>
      <c r="AB9" s="203">
        <v>0</v>
      </c>
      <c r="AC9" s="203">
        <v>7.43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5.57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24.17</v>
      </c>
      <c r="L10" s="203">
        <v>19.34</v>
      </c>
      <c r="M10" s="203">
        <v>0</v>
      </c>
      <c r="N10" s="203">
        <v>29.01</v>
      </c>
      <c r="O10" s="203">
        <v>48.71</v>
      </c>
      <c r="P10" s="203">
        <v>60.18</v>
      </c>
      <c r="Q10" s="203">
        <v>4.79</v>
      </c>
      <c r="R10" s="203">
        <v>2.9</v>
      </c>
      <c r="S10" s="203">
        <v>1.93</v>
      </c>
      <c r="T10" s="203">
        <v>0</v>
      </c>
      <c r="U10" s="203">
        <v>233.18</v>
      </c>
      <c r="V10" s="203">
        <v>5.09</v>
      </c>
      <c r="W10" s="203">
        <v>8.5399999999999991</v>
      </c>
      <c r="X10" s="203">
        <v>35.54</v>
      </c>
      <c r="Y10" s="203">
        <v>0</v>
      </c>
      <c r="Z10" s="203">
        <v>33.840000000000003</v>
      </c>
      <c r="AA10" s="203">
        <v>9.36</v>
      </c>
      <c r="AB10" s="203">
        <v>0</v>
      </c>
      <c r="AC10" s="203">
        <v>7.43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5.57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24.17</v>
      </c>
      <c r="L11" s="203">
        <v>19.34</v>
      </c>
      <c r="M11" s="203">
        <v>0</v>
      </c>
      <c r="N11" s="203">
        <v>29.01</v>
      </c>
      <c r="O11" s="203">
        <v>48.71</v>
      </c>
      <c r="P11" s="203">
        <v>60.18</v>
      </c>
      <c r="Q11" s="203">
        <v>4.8899999999999997</v>
      </c>
      <c r="R11" s="203">
        <v>2.99</v>
      </c>
      <c r="S11" s="203">
        <v>1.93</v>
      </c>
      <c r="T11" s="203">
        <v>0</v>
      </c>
      <c r="U11" s="203">
        <v>233.18</v>
      </c>
      <c r="V11" s="203">
        <v>5.09</v>
      </c>
      <c r="W11" s="203">
        <v>8.5399999999999991</v>
      </c>
      <c r="X11" s="203">
        <v>35.54</v>
      </c>
      <c r="Y11" s="203">
        <v>0</v>
      </c>
      <c r="Z11" s="203">
        <v>33.840000000000003</v>
      </c>
      <c r="AA11" s="203">
        <v>9.36</v>
      </c>
      <c r="AB11" s="203">
        <v>0</v>
      </c>
      <c r="AC11" s="203">
        <v>17.11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20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24.17</v>
      </c>
      <c r="L12" s="203">
        <v>19.34</v>
      </c>
      <c r="M12" s="203">
        <v>0</v>
      </c>
      <c r="N12" s="203">
        <v>29.01</v>
      </c>
      <c r="O12" s="203">
        <v>48.71</v>
      </c>
      <c r="P12" s="203">
        <v>60.18</v>
      </c>
      <c r="Q12" s="203">
        <v>4.8899999999999997</v>
      </c>
      <c r="R12" s="203">
        <v>2.99</v>
      </c>
      <c r="S12" s="203">
        <v>1.93</v>
      </c>
      <c r="T12" s="203">
        <v>0</v>
      </c>
      <c r="U12" s="203">
        <v>233.18</v>
      </c>
      <c r="V12" s="203">
        <v>5.09</v>
      </c>
      <c r="W12" s="203">
        <v>8.5399999999999991</v>
      </c>
      <c r="X12" s="203">
        <v>35.54</v>
      </c>
      <c r="Y12" s="203">
        <v>0</v>
      </c>
      <c r="Z12" s="203">
        <v>33.840000000000003</v>
      </c>
      <c r="AA12" s="203">
        <v>9.36</v>
      </c>
      <c r="AB12" s="203">
        <v>0</v>
      </c>
      <c r="AC12" s="203">
        <v>17.600000000000001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20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24.17</v>
      </c>
      <c r="L13" s="203">
        <v>19.34</v>
      </c>
      <c r="M13" s="203">
        <v>0</v>
      </c>
      <c r="N13" s="203">
        <v>29.01</v>
      </c>
      <c r="O13" s="203">
        <v>48.71</v>
      </c>
      <c r="P13" s="203">
        <v>60.18</v>
      </c>
      <c r="Q13" s="203">
        <v>4.87</v>
      </c>
      <c r="R13" s="203">
        <v>2.99</v>
      </c>
      <c r="S13" s="203">
        <v>1.93</v>
      </c>
      <c r="T13" s="203">
        <v>0</v>
      </c>
      <c r="U13" s="203">
        <v>233.18</v>
      </c>
      <c r="V13" s="203">
        <v>5.09</v>
      </c>
      <c r="W13" s="203">
        <v>8.5399999999999991</v>
      </c>
      <c r="X13" s="203">
        <v>35.65</v>
      </c>
      <c r="Y13" s="203">
        <v>0</v>
      </c>
      <c r="Z13" s="203">
        <v>33.840000000000003</v>
      </c>
      <c r="AA13" s="203">
        <v>9.36</v>
      </c>
      <c r="AB13" s="203">
        <v>0</v>
      </c>
      <c r="AC13" s="203">
        <v>7.43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5.95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24.17</v>
      </c>
      <c r="L14" s="203">
        <v>19.34</v>
      </c>
      <c r="M14" s="203">
        <v>0</v>
      </c>
      <c r="N14" s="203">
        <v>29.01</v>
      </c>
      <c r="O14" s="203">
        <v>48.71</v>
      </c>
      <c r="P14" s="203">
        <v>60.18</v>
      </c>
      <c r="Q14" s="203">
        <v>4.87</v>
      </c>
      <c r="R14" s="203">
        <v>2.99</v>
      </c>
      <c r="S14" s="203">
        <v>1.93</v>
      </c>
      <c r="T14" s="203">
        <v>0</v>
      </c>
      <c r="U14" s="203">
        <v>233.18</v>
      </c>
      <c r="V14" s="203">
        <v>5.09</v>
      </c>
      <c r="W14" s="203">
        <v>8.5399999999999991</v>
      </c>
      <c r="X14" s="203">
        <v>35.65</v>
      </c>
      <c r="Y14" s="203">
        <v>0</v>
      </c>
      <c r="Z14" s="203">
        <v>33.840000000000003</v>
      </c>
      <c r="AA14" s="203">
        <v>9.36</v>
      </c>
      <c r="AB14" s="203">
        <v>0</v>
      </c>
      <c r="AC14" s="203">
        <v>7.43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5.95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24.17</v>
      </c>
      <c r="L15" s="203">
        <v>19.34</v>
      </c>
      <c r="M15" s="203">
        <v>0</v>
      </c>
      <c r="N15" s="203">
        <v>29.01</v>
      </c>
      <c r="O15" s="203">
        <v>48.71</v>
      </c>
      <c r="P15" s="203">
        <v>60.18</v>
      </c>
      <c r="Q15" s="203">
        <v>4.87</v>
      </c>
      <c r="R15" s="203">
        <v>2.99</v>
      </c>
      <c r="S15" s="203">
        <v>1.93</v>
      </c>
      <c r="T15" s="203">
        <v>0</v>
      </c>
      <c r="U15" s="203">
        <v>233.18</v>
      </c>
      <c r="V15" s="203">
        <v>5.09</v>
      </c>
      <c r="W15" s="203">
        <v>8.5399999999999991</v>
      </c>
      <c r="X15" s="203">
        <v>35.65</v>
      </c>
      <c r="Y15" s="203">
        <v>0</v>
      </c>
      <c r="Z15" s="203">
        <v>33.840000000000003</v>
      </c>
      <c r="AA15" s="203">
        <v>9.36</v>
      </c>
      <c r="AB15" s="203">
        <v>0</v>
      </c>
      <c r="AC15" s="203">
        <v>7.43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5.95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24.17</v>
      </c>
      <c r="L16" s="203">
        <v>19.34</v>
      </c>
      <c r="M16" s="203">
        <v>0</v>
      </c>
      <c r="N16" s="203">
        <v>29.01</v>
      </c>
      <c r="O16" s="203">
        <v>48.71</v>
      </c>
      <c r="P16" s="203">
        <v>60.18</v>
      </c>
      <c r="Q16" s="203">
        <v>4.87</v>
      </c>
      <c r="R16" s="203">
        <v>2.99</v>
      </c>
      <c r="S16" s="203">
        <v>1.93</v>
      </c>
      <c r="T16" s="203">
        <v>0</v>
      </c>
      <c r="U16" s="203">
        <v>233.18</v>
      </c>
      <c r="V16" s="203">
        <v>5.09</v>
      </c>
      <c r="W16" s="203">
        <v>8.5399999999999991</v>
      </c>
      <c r="X16" s="203">
        <v>35.65</v>
      </c>
      <c r="Y16" s="203">
        <v>0</v>
      </c>
      <c r="Z16" s="203">
        <v>33.840000000000003</v>
      </c>
      <c r="AA16" s="203">
        <v>9.36</v>
      </c>
      <c r="AB16" s="203">
        <v>0</v>
      </c>
      <c r="AC16" s="203">
        <v>7.43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5.95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24.17</v>
      </c>
      <c r="L17" s="203">
        <v>19.34</v>
      </c>
      <c r="M17" s="203">
        <v>0</v>
      </c>
      <c r="N17" s="203">
        <v>29.01</v>
      </c>
      <c r="O17" s="203">
        <v>48.71</v>
      </c>
      <c r="P17" s="203">
        <v>60.18</v>
      </c>
      <c r="Q17" s="203">
        <v>4.87</v>
      </c>
      <c r="R17" s="203">
        <v>2.99</v>
      </c>
      <c r="S17" s="203">
        <v>1.93</v>
      </c>
      <c r="T17" s="203">
        <v>0</v>
      </c>
      <c r="U17" s="203">
        <v>233.18</v>
      </c>
      <c r="V17" s="203">
        <v>5.09</v>
      </c>
      <c r="W17" s="203">
        <v>5.05</v>
      </c>
      <c r="X17" s="203">
        <v>30.31</v>
      </c>
      <c r="Y17" s="203">
        <v>0</v>
      </c>
      <c r="Z17" s="203">
        <v>34.229999999999997</v>
      </c>
      <c r="AA17" s="203">
        <v>9.36</v>
      </c>
      <c r="AB17" s="203">
        <v>0</v>
      </c>
      <c r="AC17" s="203">
        <v>7.43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5.95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24.17</v>
      </c>
      <c r="L18" s="203">
        <v>19.34</v>
      </c>
      <c r="M18" s="203">
        <v>0</v>
      </c>
      <c r="N18" s="203">
        <v>29.01</v>
      </c>
      <c r="O18" s="203">
        <v>48.71</v>
      </c>
      <c r="P18" s="203">
        <v>60.18</v>
      </c>
      <c r="Q18" s="203">
        <v>4.87</v>
      </c>
      <c r="R18" s="203">
        <v>2.99</v>
      </c>
      <c r="S18" s="203">
        <v>1.93</v>
      </c>
      <c r="T18" s="203">
        <v>0</v>
      </c>
      <c r="U18" s="203">
        <v>233.18</v>
      </c>
      <c r="V18" s="203">
        <v>5.09</v>
      </c>
      <c r="W18" s="203">
        <v>5.05</v>
      </c>
      <c r="X18" s="203">
        <v>30.31</v>
      </c>
      <c r="Y18" s="203">
        <v>0</v>
      </c>
      <c r="Z18" s="203">
        <v>34.229999999999997</v>
      </c>
      <c r="AA18" s="203">
        <v>9.36</v>
      </c>
      <c r="AB18" s="203">
        <v>0</v>
      </c>
      <c r="AC18" s="203">
        <v>7.43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5.95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24.17</v>
      </c>
      <c r="L19" s="203">
        <v>19.34</v>
      </c>
      <c r="M19" s="203">
        <v>0</v>
      </c>
      <c r="N19" s="203">
        <v>29.01</v>
      </c>
      <c r="O19" s="203">
        <v>48.71</v>
      </c>
      <c r="P19" s="203">
        <v>60.18</v>
      </c>
      <c r="Q19" s="203">
        <v>4.7300000000000004</v>
      </c>
      <c r="R19" s="203">
        <v>2.8</v>
      </c>
      <c r="S19" s="203">
        <v>1.87</v>
      </c>
      <c r="T19" s="203">
        <v>0</v>
      </c>
      <c r="U19" s="203">
        <v>233.18</v>
      </c>
      <c r="V19" s="203">
        <v>5.09</v>
      </c>
      <c r="W19" s="203">
        <v>5.0599999999999996</v>
      </c>
      <c r="X19" s="203">
        <v>30.31</v>
      </c>
      <c r="Y19" s="203">
        <v>0</v>
      </c>
      <c r="Z19" s="203">
        <v>33.840000000000003</v>
      </c>
      <c r="AA19" s="203">
        <v>9.36</v>
      </c>
      <c r="AB19" s="203">
        <v>0</v>
      </c>
      <c r="AC19" s="203">
        <v>7.43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5.95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24.17</v>
      </c>
      <c r="L20" s="203">
        <v>19.34</v>
      </c>
      <c r="M20" s="203">
        <v>0</v>
      </c>
      <c r="N20" s="203">
        <v>29.01</v>
      </c>
      <c r="O20" s="203">
        <v>48.71</v>
      </c>
      <c r="P20" s="203">
        <v>60.18</v>
      </c>
      <c r="Q20" s="203">
        <v>4.7300000000000004</v>
      </c>
      <c r="R20" s="203">
        <v>2.8</v>
      </c>
      <c r="S20" s="203">
        <v>1.87</v>
      </c>
      <c r="T20" s="203">
        <v>0</v>
      </c>
      <c r="U20" s="203">
        <v>233.18</v>
      </c>
      <c r="V20" s="203">
        <v>5.09</v>
      </c>
      <c r="W20" s="203">
        <v>5.0599999999999996</v>
      </c>
      <c r="X20" s="203">
        <v>30.31</v>
      </c>
      <c r="Y20" s="203">
        <v>0</v>
      </c>
      <c r="Z20" s="203">
        <v>33.840000000000003</v>
      </c>
      <c r="AA20" s="203">
        <v>9.36</v>
      </c>
      <c r="AB20" s="203">
        <v>0</v>
      </c>
      <c r="AC20" s="203">
        <v>7.43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5.95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24.17</v>
      </c>
      <c r="L21" s="203">
        <v>19.34</v>
      </c>
      <c r="M21" s="203">
        <v>0</v>
      </c>
      <c r="N21" s="203">
        <v>29.01</v>
      </c>
      <c r="O21" s="203">
        <v>48.71</v>
      </c>
      <c r="P21" s="203">
        <v>60.18</v>
      </c>
      <c r="Q21" s="203">
        <v>4.7300000000000004</v>
      </c>
      <c r="R21" s="203">
        <v>2.8</v>
      </c>
      <c r="S21" s="203">
        <v>1.87</v>
      </c>
      <c r="T21" s="203">
        <v>0</v>
      </c>
      <c r="U21" s="203">
        <v>233.18</v>
      </c>
      <c r="V21" s="203">
        <v>5.09</v>
      </c>
      <c r="W21" s="203">
        <v>5.0599999999999996</v>
      </c>
      <c r="X21" s="203">
        <v>30.31</v>
      </c>
      <c r="Y21" s="203">
        <v>0</v>
      </c>
      <c r="Z21" s="203">
        <v>33.840000000000003</v>
      </c>
      <c r="AA21" s="203">
        <v>9.36</v>
      </c>
      <c r="AB21" s="203">
        <v>0</v>
      </c>
      <c r="AC21" s="203">
        <v>7.43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5.95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24.17</v>
      </c>
      <c r="L22" s="203">
        <v>19.34</v>
      </c>
      <c r="M22" s="203">
        <v>0</v>
      </c>
      <c r="N22" s="203">
        <v>29.01</v>
      </c>
      <c r="O22" s="203">
        <v>48.71</v>
      </c>
      <c r="P22" s="203">
        <v>60.18</v>
      </c>
      <c r="Q22" s="203">
        <v>4.7300000000000004</v>
      </c>
      <c r="R22" s="203">
        <v>2.8</v>
      </c>
      <c r="S22" s="203">
        <v>1.87</v>
      </c>
      <c r="T22" s="203">
        <v>0</v>
      </c>
      <c r="U22" s="203">
        <v>233.18</v>
      </c>
      <c r="V22" s="203">
        <v>5.09</v>
      </c>
      <c r="W22" s="203">
        <v>5.0599999999999996</v>
      </c>
      <c r="X22" s="203">
        <v>30.31</v>
      </c>
      <c r="Y22" s="203">
        <v>0</v>
      </c>
      <c r="Z22" s="203">
        <v>33.840000000000003</v>
      </c>
      <c r="AA22" s="203">
        <v>9.36</v>
      </c>
      <c r="AB22" s="203">
        <v>0</v>
      </c>
      <c r="AC22" s="203">
        <v>7.78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5.95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24.17</v>
      </c>
      <c r="L23" s="203">
        <v>19.34</v>
      </c>
      <c r="M23" s="203">
        <v>0</v>
      </c>
      <c r="N23" s="203">
        <v>29.01</v>
      </c>
      <c r="O23" s="203">
        <v>48.71</v>
      </c>
      <c r="P23" s="203">
        <v>60.18</v>
      </c>
      <c r="Q23" s="203">
        <v>5.36</v>
      </c>
      <c r="R23" s="203">
        <v>10.41</v>
      </c>
      <c r="S23" s="203">
        <v>6.48</v>
      </c>
      <c r="T23" s="203">
        <v>0</v>
      </c>
      <c r="U23" s="203">
        <v>233.18</v>
      </c>
      <c r="V23" s="203">
        <v>5.09</v>
      </c>
      <c r="W23" s="203">
        <v>8.5500000000000007</v>
      </c>
      <c r="X23" s="203">
        <v>35.29</v>
      </c>
      <c r="Y23" s="203">
        <v>0</v>
      </c>
      <c r="Z23" s="203">
        <v>54.55</v>
      </c>
      <c r="AA23" s="203">
        <v>9.36</v>
      </c>
      <c r="AB23" s="203">
        <v>0</v>
      </c>
      <c r="AC23" s="203">
        <v>7.78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5.95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50.08</v>
      </c>
      <c r="L24" s="203">
        <v>38.68</v>
      </c>
      <c r="M24" s="203">
        <v>0</v>
      </c>
      <c r="N24" s="203">
        <v>29.01</v>
      </c>
      <c r="O24" s="203">
        <v>48.71</v>
      </c>
      <c r="P24" s="203">
        <v>60.18</v>
      </c>
      <c r="Q24" s="203">
        <v>5.36</v>
      </c>
      <c r="R24" s="203">
        <v>10.41</v>
      </c>
      <c r="S24" s="203">
        <v>6.48</v>
      </c>
      <c r="T24" s="203">
        <v>0</v>
      </c>
      <c r="U24" s="203">
        <v>233.18</v>
      </c>
      <c r="V24" s="203">
        <v>5.09</v>
      </c>
      <c r="W24" s="203">
        <v>8.5500000000000007</v>
      </c>
      <c r="X24" s="203">
        <v>35.29</v>
      </c>
      <c r="Y24" s="203">
        <v>0</v>
      </c>
      <c r="Z24" s="203">
        <v>54.55</v>
      </c>
      <c r="AA24" s="203">
        <v>16.7</v>
      </c>
      <c r="AB24" s="203">
        <v>0</v>
      </c>
      <c r="AC24" s="203">
        <v>7.78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5.95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50.08</v>
      </c>
      <c r="L25" s="203">
        <v>63.09</v>
      </c>
      <c r="M25" s="203">
        <v>0</v>
      </c>
      <c r="N25" s="203">
        <v>29.01</v>
      </c>
      <c r="O25" s="203">
        <v>48.71</v>
      </c>
      <c r="P25" s="203">
        <v>60.18</v>
      </c>
      <c r="Q25" s="203">
        <v>5.36</v>
      </c>
      <c r="R25" s="203">
        <v>10.41</v>
      </c>
      <c r="S25" s="203">
        <v>6.48</v>
      </c>
      <c r="T25" s="203">
        <v>0</v>
      </c>
      <c r="U25" s="203">
        <v>235.62</v>
      </c>
      <c r="V25" s="203">
        <v>5.09</v>
      </c>
      <c r="W25" s="203">
        <v>8.5500000000000007</v>
      </c>
      <c r="X25" s="203">
        <v>35.29</v>
      </c>
      <c r="Y25" s="203">
        <v>0</v>
      </c>
      <c r="Z25" s="203">
        <v>54.55</v>
      </c>
      <c r="AA25" s="203">
        <v>16.7</v>
      </c>
      <c r="AB25" s="203">
        <v>0</v>
      </c>
      <c r="AC25" s="203">
        <v>7.78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5.95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50.08</v>
      </c>
      <c r="L26" s="203">
        <v>63.09</v>
      </c>
      <c r="M26" s="203">
        <v>0</v>
      </c>
      <c r="N26" s="203">
        <v>29.01</v>
      </c>
      <c r="O26" s="203">
        <v>48.71</v>
      </c>
      <c r="P26" s="203">
        <v>60.18</v>
      </c>
      <c r="Q26" s="203">
        <v>5.36</v>
      </c>
      <c r="R26" s="203">
        <v>10.41</v>
      </c>
      <c r="S26" s="203">
        <v>6.48</v>
      </c>
      <c r="T26" s="203">
        <v>0</v>
      </c>
      <c r="U26" s="203">
        <v>235.62</v>
      </c>
      <c r="V26" s="203">
        <v>5.09</v>
      </c>
      <c r="W26" s="203">
        <v>8.5500000000000007</v>
      </c>
      <c r="X26" s="203">
        <v>35.29</v>
      </c>
      <c r="Y26" s="203">
        <v>0</v>
      </c>
      <c r="Z26" s="203">
        <v>54.55</v>
      </c>
      <c r="AA26" s="203">
        <v>16.7</v>
      </c>
      <c r="AB26" s="203">
        <v>0</v>
      </c>
      <c r="AC26" s="203">
        <v>7.78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5.95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50.08</v>
      </c>
      <c r="L27" s="203">
        <v>63.09</v>
      </c>
      <c r="M27" s="203">
        <v>0</v>
      </c>
      <c r="N27" s="203">
        <v>29.01</v>
      </c>
      <c r="O27" s="203">
        <v>48.71</v>
      </c>
      <c r="P27" s="203">
        <v>60.18</v>
      </c>
      <c r="Q27" s="203">
        <v>5.36</v>
      </c>
      <c r="R27" s="203">
        <v>10.41</v>
      </c>
      <c r="S27" s="203">
        <v>6.48</v>
      </c>
      <c r="T27" s="203">
        <v>0</v>
      </c>
      <c r="U27" s="203">
        <v>235.62</v>
      </c>
      <c r="V27" s="203">
        <v>5.09</v>
      </c>
      <c r="W27" s="203">
        <v>8.5500000000000007</v>
      </c>
      <c r="X27" s="203">
        <v>35.29</v>
      </c>
      <c r="Y27" s="203">
        <v>0</v>
      </c>
      <c r="Z27" s="203">
        <v>54.55</v>
      </c>
      <c r="AA27" s="203">
        <v>16.7</v>
      </c>
      <c r="AB27" s="203">
        <v>0</v>
      </c>
      <c r="AC27" s="203">
        <v>7.78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5.95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4.91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50.08</v>
      </c>
      <c r="L28" s="203">
        <v>63.09</v>
      </c>
      <c r="M28" s="203">
        <v>0</v>
      </c>
      <c r="N28" s="203">
        <v>29.01</v>
      </c>
      <c r="O28" s="203">
        <v>48.71</v>
      </c>
      <c r="P28" s="203">
        <v>60.18</v>
      </c>
      <c r="Q28" s="203">
        <v>5.36</v>
      </c>
      <c r="R28" s="203">
        <v>10.41</v>
      </c>
      <c r="S28" s="203">
        <v>6.48</v>
      </c>
      <c r="T28" s="203">
        <v>0</v>
      </c>
      <c r="U28" s="203">
        <v>235.62</v>
      </c>
      <c r="V28" s="203">
        <v>5.09</v>
      </c>
      <c r="W28" s="203">
        <v>8.5500000000000007</v>
      </c>
      <c r="X28" s="203">
        <v>35.29</v>
      </c>
      <c r="Y28" s="203">
        <v>0</v>
      </c>
      <c r="Z28" s="203">
        <v>54.55</v>
      </c>
      <c r="AA28" s="203">
        <v>16.7</v>
      </c>
      <c r="AB28" s="203">
        <v>0</v>
      </c>
      <c r="AC28" s="203">
        <v>7.78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5.95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10.01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50.08</v>
      </c>
      <c r="L29" s="203">
        <v>63.09</v>
      </c>
      <c r="M29" s="203">
        <v>0</v>
      </c>
      <c r="N29" s="203">
        <v>29.01</v>
      </c>
      <c r="O29" s="203">
        <v>48.71</v>
      </c>
      <c r="P29" s="203">
        <v>60.18</v>
      </c>
      <c r="Q29" s="203">
        <v>5.36</v>
      </c>
      <c r="R29" s="203">
        <v>10.41</v>
      </c>
      <c r="S29" s="203">
        <v>6.48</v>
      </c>
      <c r="T29" s="203">
        <v>0</v>
      </c>
      <c r="U29" s="203">
        <v>235.62</v>
      </c>
      <c r="V29" s="203">
        <v>5.09</v>
      </c>
      <c r="W29" s="203">
        <v>8.5500000000000007</v>
      </c>
      <c r="X29" s="203">
        <v>35.29</v>
      </c>
      <c r="Y29" s="203">
        <v>0</v>
      </c>
      <c r="Z29" s="203">
        <v>54.55</v>
      </c>
      <c r="AA29" s="203">
        <v>16.7</v>
      </c>
      <c r="AB29" s="203">
        <v>0</v>
      </c>
      <c r="AC29" s="203">
        <v>7.78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5.95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16.260000000000002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50.08</v>
      </c>
      <c r="L30" s="203">
        <v>63.09</v>
      </c>
      <c r="M30" s="203">
        <v>0</v>
      </c>
      <c r="N30" s="203">
        <v>29.01</v>
      </c>
      <c r="O30" s="203">
        <v>48.71</v>
      </c>
      <c r="P30" s="203">
        <v>60.18</v>
      </c>
      <c r="Q30" s="203">
        <v>5.36</v>
      </c>
      <c r="R30" s="203">
        <v>10.41</v>
      </c>
      <c r="S30" s="203">
        <v>6.48</v>
      </c>
      <c r="T30" s="203">
        <v>0</v>
      </c>
      <c r="U30" s="203">
        <v>235.62</v>
      </c>
      <c r="V30" s="203">
        <v>5.09</v>
      </c>
      <c r="W30" s="203">
        <v>8.5500000000000007</v>
      </c>
      <c r="X30" s="203">
        <v>35.29</v>
      </c>
      <c r="Y30" s="203">
        <v>0</v>
      </c>
      <c r="Z30" s="203">
        <v>54.55</v>
      </c>
      <c r="AA30" s="203">
        <v>16.7</v>
      </c>
      <c r="AB30" s="203">
        <v>0</v>
      </c>
      <c r="AC30" s="203">
        <v>7.78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5.95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25.72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50.08</v>
      </c>
      <c r="L31" s="203">
        <v>63.09</v>
      </c>
      <c r="M31" s="203">
        <v>0</v>
      </c>
      <c r="N31" s="203">
        <v>29.01</v>
      </c>
      <c r="O31" s="203">
        <v>48.71</v>
      </c>
      <c r="P31" s="203">
        <v>60.18</v>
      </c>
      <c r="Q31" s="203">
        <v>5.36</v>
      </c>
      <c r="R31" s="203">
        <v>10.41</v>
      </c>
      <c r="S31" s="203">
        <v>6.48</v>
      </c>
      <c r="T31" s="203">
        <v>0</v>
      </c>
      <c r="U31" s="203">
        <v>235.62</v>
      </c>
      <c r="V31" s="203">
        <v>5.09</v>
      </c>
      <c r="W31" s="203">
        <v>8.5500000000000007</v>
      </c>
      <c r="X31" s="203">
        <v>35.29</v>
      </c>
      <c r="Y31" s="203">
        <v>0</v>
      </c>
      <c r="Z31" s="203">
        <v>54.55</v>
      </c>
      <c r="AA31" s="203">
        <v>16.7</v>
      </c>
      <c r="AB31" s="203">
        <v>0</v>
      </c>
      <c r="AC31" s="203">
        <v>7.78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5.62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50.08</v>
      </c>
      <c r="L32" s="203">
        <v>63.09</v>
      </c>
      <c r="M32" s="203">
        <v>0</v>
      </c>
      <c r="N32" s="203">
        <v>29.01</v>
      </c>
      <c r="O32" s="203">
        <v>48.71</v>
      </c>
      <c r="P32" s="203">
        <v>60.18</v>
      </c>
      <c r="Q32" s="203">
        <v>5.36</v>
      </c>
      <c r="R32" s="203">
        <v>10.41</v>
      </c>
      <c r="S32" s="203">
        <v>6.48</v>
      </c>
      <c r="T32" s="203">
        <v>0</v>
      </c>
      <c r="U32" s="203">
        <v>235.62</v>
      </c>
      <c r="V32" s="203">
        <v>5.09</v>
      </c>
      <c r="W32" s="203">
        <v>8.5500000000000007</v>
      </c>
      <c r="X32" s="203">
        <v>35.29</v>
      </c>
      <c r="Y32" s="203">
        <v>0</v>
      </c>
      <c r="Z32" s="203">
        <v>54.55</v>
      </c>
      <c r="AA32" s="203">
        <v>16.7</v>
      </c>
      <c r="AB32" s="203">
        <v>0</v>
      </c>
      <c r="AC32" s="203">
        <v>7.78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5.62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26.87</v>
      </c>
      <c r="L33" s="203">
        <v>19.34</v>
      </c>
      <c r="M33" s="203">
        <v>0</v>
      </c>
      <c r="N33" s="203">
        <v>29.01</v>
      </c>
      <c r="O33" s="203">
        <v>48.71</v>
      </c>
      <c r="P33" s="203">
        <v>60.18</v>
      </c>
      <c r="Q33" s="203">
        <v>5.36</v>
      </c>
      <c r="R33" s="203">
        <v>10.41</v>
      </c>
      <c r="S33" s="203">
        <v>6.48</v>
      </c>
      <c r="T33" s="203">
        <v>0</v>
      </c>
      <c r="U33" s="203">
        <v>235.62</v>
      </c>
      <c r="V33" s="203">
        <v>5.09</v>
      </c>
      <c r="W33" s="203">
        <v>4.0599999999999996</v>
      </c>
      <c r="X33" s="203">
        <v>9.67</v>
      </c>
      <c r="Y33" s="203">
        <v>0</v>
      </c>
      <c r="Z33" s="203">
        <v>43.51</v>
      </c>
      <c r="AA33" s="203">
        <v>9.36</v>
      </c>
      <c r="AB33" s="203">
        <v>0</v>
      </c>
      <c r="AC33" s="203">
        <v>7.78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5.57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26.88</v>
      </c>
      <c r="L34" s="203">
        <v>20.41</v>
      </c>
      <c r="M34" s="203">
        <v>0</v>
      </c>
      <c r="N34" s="203">
        <v>29.01</v>
      </c>
      <c r="O34" s="203">
        <v>48.71</v>
      </c>
      <c r="P34" s="203">
        <v>60.18</v>
      </c>
      <c r="Q34" s="203">
        <v>5.36</v>
      </c>
      <c r="R34" s="203">
        <v>10.41</v>
      </c>
      <c r="S34" s="203">
        <v>6.48</v>
      </c>
      <c r="T34" s="203">
        <v>0</v>
      </c>
      <c r="U34" s="203">
        <v>235.62</v>
      </c>
      <c r="V34" s="203">
        <v>5.09</v>
      </c>
      <c r="W34" s="203">
        <v>4.0599999999999996</v>
      </c>
      <c r="X34" s="203">
        <v>9.67</v>
      </c>
      <c r="Y34" s="203">
        <v>0</v>
      </c>
      <c r="Z34" s="203">
        <v>43.51</v>
      </c>
      <c r="AA34" s="203">
        <v>9.36</v>
      </c>
      <c r="AB34" s="203">
        <v>0</v>
      </c>
      <c r="AC34" s="203">
        <v>19.440000000000001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5.57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27.12</v>
      </c>
      <c r="L35" s="203">
        <v>19.98</v>
      </c>
      <c r="M35" s="203">
        <v>0</v>
      </c>
      <c r="N35" s="203">
        <v>29.01</v>
      </c>
      <c r="O35" s="203">
        <v>48.71</v>
      </c>
      <c r="P35" s="203">
        <v>60.18</v>
      </c>
      <c r="Q35" s="203">
        <v>3.02</v>
      </c>
      <c r="R35" s="203">
        <v>2.8</v>
      </c>
      <c r="S35" s="203">
        <v>1.87</v>
      </c>
      <c r="T35" s="203">
        <v>0</v>
      </c>
      <c r="U35" s="203">
        <v>235.62</v>
      </c>
      <c r="V35" s="203">
        <v>5.09</v>
      </c>
      <c r="W35" s="203">
        <v>3.95</v>
      </c>
      <c r="X35" s="203">
        <v>9.67</v>
      </c>
      <c r="Y35" s="203">
        <v>0</v>
      </c>
      <c r="Z35" s="203">
        <v>43.51</v>
      </c>
      <c r="AA35" s="203">
        <v>9.36</v>
      </c>
      <c r="AB35" s="203">
        <v>0</v>
      </c>
      <c r="AC35" s="203">
        <v>7.43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5.57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27.12</v>
      </c>
      <c r="L36" s="203">
        <v>19.98</v>
      </c>
      <c r="M36" s="203">
        <v>0</v>
      </c>
      <c r="N36" s="203">
        <v>29.01</v>
      </c>
      <c r="O36" s="203">
        <v>48.71</v>
      </c>
      <c r="P36" s="203">
        <v>60.18</v>
      </c>
      <c r="Q36" s="203">
        <v>3.02</v>
      </c>
      <c r="R36" s="203">
        <v>2.8</v>
      </c>
      <c r="S36" s="203">
        <v>1.87</v>
      </c>
      <c r="T36" s="203">
        <v>0</v>
      </c>
      <c r="U36" s="203">
        <v>235.62</v>
      </c>
      <c r="V36" s="203">
        <v>5.09</v>
      </c>
      <c r="W36" s="203">
        <v>3.95</v>
      </c>
      <c r="X36" s="203">
        <v>9.67</v>
      </c>
      <c r="Y36" s="203">
        <v>0</v>
      </c>
      <c r="Z36" s="203">
        <v>43.51</v>
      </c>
      <c r="AA36" s="203">
        <v>9.36</v>
      </c>
      <c r="AB36" s="203">
        <v>0</v>
      </c>
      <c r="AC36" s="203">
        <v>7.43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5.57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27.12</v>
      </c>
      <c r="L37" s="203">
        <v>20.41</v>
      </c>
      <c r="M37" s="203">
        <v>0</v>
      </c>
      <c r="N37" s="203">
        <v>29.01</v>
      </c>
      <c r="O37" s="203">
        <v>48.71</v>
      </c>
      <c r="P37" s="203">
        <v>60.18</v>
      </c>
      <c r="Q37" s="203">
        <v>3.02</v>
      </c>
      <c r="R37" s="203">
        <v>2.8</v>
      </c>
      <c r="S37" s="203">
        <v>1.87</v>
      </c>
      <c r="T37" s="203">
        <v>0</v>
      </c>
      <c r="U37" s="203">
        <v>235.62</v>
      </c>
      <c r="V37" s="203">
        <v>5.09</v>
      </c>
      <c r="W37" s="203">
        <v>3.95</v>
      </c>
      <c r="X37" s="203">
        <v>9.67</v>
      </c>
      <c r="Y37" s="203">
        <v>0</v>
      </c>
      <c r="Z37" s="203">
        <v>29.01</v>
      </c>
      <c r="AA37" s="203">
        <v>9.36</v>
      </c>
      <c r="AB37" s="203">
        <v>0</v>
      </c>
      <c r="AC37" s="203">
        <v>7.43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5.57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27.12</v>
      </c>
      <c r="L38" s="203">
        <v>20.41</v>
      </c>
      <c r="M38" s="203">
        <v>0</v>
      </c>
      <c r="N38" s="203">
        <v>29.01</v>
      </c>
      <c r="O38" s="203">
        <v>48.71</v>
      </c>
      <c r="P38" s="203">
        <v>60.18</v>
      </c>
      <c r="Q38" s="203">
        <v>3.02</v>
      </c>
      <c r="R38" s="203">
        <v>2.8</v>
      </c>
      <c r="S38" s="203">
        <v>1.87</v>
      </c>
      <c r="T38" s="203">
        <v>0</v>
      </c>
      <c r="U38" s="203">
        <v>235.62</v>
      </c>
      <c r="V38" s="203">
        <v>5.09</v>
      </c>
      <c r="W38" s="203">
        <v>3.95</v>
      </c>
      <c r="X38" s="203">
        <v>9.67</v>
      </c>
      <c r="Y38" s="203">
        <v>0</v>
      </c>
      <c r="Z38" s="203">
        <v>29.01</v>
      </c>
      <c r="AA38" s="203">
        <v>9.36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5.57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27.12</v>
      </c>
      <c r="L39" s="203">
        <v>20.41</v>
      </c>
      <c r="M39" s="203">
        <v>0</v>
      </c>
      <c r="N39" s="203">
        <v>29.01</v>
      </c>
      <c r="O39" s="203">
        <v>48.71</v>
      </c>
      <c r="P39" s="203">
        <v>60.18</v>
      </c>
      <c r="Q39" s="203">
        <v>3.02</v>
      </c>
      <c r="R39" s="203">
        <v>2.8</v>
      </c>
      <c r="S39" s="203">
        <v>1.87</v>
      </c>
      <c r="T39" s="203">
        <v>0</v>
      </c>
      <c r="U39" s="203">
        <v>235.62</v>
      </c>
      <c r="V39" s="203">
        <v>5.09</v>
      </c>
      <c r="W39" s="203">
        <v>3.86</v>
      </c>
      <c r="X39" s="203">
        <v>9.67</v>
      </c>
      <c r="Y39" s="203">
        <v>0</v>
      </c>
      <c r="Z39" s="203">
        <v>29.01</v>
      </c>
      <c r="AA39" s="203">
        <v>9.36</v>
      </c>
      <c r="AB39" s="203">
        <v>0</v>
      </c>
      <c r="AC39" s="203">
        <v>16.28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17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27.12</v>
      </c>
      <c r="L40" s="203">
        <v>19.34</v>
      </c>
      <c r="M40" s="203">
        <v>0</v>
      </c>
      <c r="N40" s="203">
        <v>29.01</v>
      </c>
      <c r="O40" s="203">
        <v>48.71</v>
      </c>
      <c r="P40" s="203">
        <v>60.18</v>
      </c>
      <c r="Q40" s="203">
        <v>3.02</v>
      </c>
      <c r="R40" s="203">
        <v>2.8</v>
      </c>
      <c r="S40" s="203">
        <v>1.87</v>
      </c>
      <c r="T40" s="203">
        <v>0</v>
      </c>
      <c r="U40" s="203">
        <v>235.62</v>
      </c>
      <c r="V40" s="203">
        <v>5.09</v>
      </c>
      <c r="W40" s="203">
        <v>3.86</v>
      </c>
      <c r="X40" s="203">
        <v>9.67</v>
      </c>
      <c r="Y40" s="203">
        <v>0</v>
      </c>
      <c r="Z40" s="203">
        <v>29.01</v>
      </c>
      <c r="AA40" s="203">
        <v>9.36</v>
      </c>
      <c r="AB40" s="203">
        <v>0</v>
      </c>
      <c r="AC40" s="203">
        <v>15.3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11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24.91</v>
      </c>
      <c r="L41" s="203">
        <v>19.34</v>
      </c>
      <c r="M41" s="203">
        <v>0</v>
      </c>
      <c r="N41" s="203">
        <v>29.01</v>
      </c>
      <c r="O41" s="203">
        <v>48.71</v>
      </c>
      <c r="P41" s="203">
        <v>60.18</v>
      </c>
      <c r="Q41" s="203">
        <v>2.9</v>
      </c>
      <c r="R41" s="203">
        <v>2.8</v>
      </c>
      <c r="S41" s="203">
        <v>1.87</v>
      </c>
      <c r="T41" s="203">
        <v>0</v>
      </c>
      <c r="U41" s="203">
        <v>235.62</v>
      </c>
      <c r="V41" s="203">
        <v>5.09</v>
      </c>
      <c r="W41" s="203">
        <v>3.86</v>
      </c>
      <c r="X41" s="203">
        <v>9.67</v>
      </c>
      <c r="Y41" s="203">
        <v>0</v>
      </c>
      <c r="Z41" s="203">
        <v>29.01</v>
      </c>
      <c r="AA41" s="203">
        <v>9.36</v>
      </c>
      <c r="AB41" s="203">
        <v>0</v>
      </c>
      <c r="AC41" s="203">
        <v>14.87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10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24.17</v>
      </c>
      <c r="L42" s="203">
        <v>19.34</v>
      </c>
      <c r="M42" s="203">
        <v>0</v>
      </c>
      <c r="N42" s="203">
        <v>29.01</v>
      </c>
      <c r="O42" s="203">
        <v>48.71</v>
      </c>
      <c r="P42" s="203">
        <v>60.18</v>
      </c>
      <c r="Q42" s="203">
        <v>2.9</v>
      </c>
      <c r="R42" s="203">
        <v>2.8</v>
      </c>
      <c r="S42" s="203">
        <v>1.87</v>
      </c>
      <c r="T42" s="203">
        <v>0</v>
      </c>
      <c r="U42" s="203">
        <v>235.62</v>
      </c>
      <c r="V42" s="203">
        <v>5.09</v>
      </c>
      <c r="W42" s="203">
        <v>3.86</v>
      </c>
      <c r="X42" s="203">
        <v>9.67</v>
      </c>
      <c r="Y42" s="203">
        <v>0</v>
      </c>
      <c r="Z42" s="203">
        <v>29.01</v>
      </c>
      <c r="AA42" s="203">
        <v>9.36</v>
      </c>
      <c r="AB42" s="203">
        <v>0</v>
      </c>
      <c r="AC42" s="203">
        <v>14.87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10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24.17</v>
      </c>
      <c r="L43" s="203">
        <v>19.34</v>
      </c>
      <c r="M43" s="203">
        <v>0</v>
      </c>
      <c r="N43" s="203">
        <v>29.01</v>
      </c>
      <c r="O43" s="203">
        <v>48.71</v>
      </c>
      <c r="P43" s="203">
        <v>60.18</v>
      </c>
      <c r="Q43" s="203">
        <v>2.9</v>
      </c>
      <c r="R43" s="203">
        <v>2.8</v>
      </c>
      <c r="S43" s="203">
        <v>1.87</v>
      </c>
      <c r="T43" s="203">
        <v>0</v>
      </c>
      <c r="U43" s="203">
        <v>235.62</v>
      </c>
      <c r="V43" s="203">
        <v>0</v>
      </c>
      <c r="W43" s="203">
        <v>3.86</v>
      </c>
      <c r="X43" s="203">
        <v>9.4600000000000009</v>
      </c>
      <c r="Y43" s="203">
        <v>0</v>
      </c>
      <c r="Z43" s="203">
        <v>29.01</v>
      </c>
      <c r="AA43" s="203">
        <v>9.36</v>
      </c>
      <c r="AB43" s="203">
        <v>0</v>
      </c>
      <c r="AC43" s="203">
        <v>7.08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24.17</v>
      </c>
      <c r="L44" s="203">
        <v>19.34</v>
      </c>
      <c r="M44" s="203">
        <v>0</v>
      </c>
      <c r="N44" s="203">
        <v>29.01</v>
      </c>
      <c r="O44" s="203">
        <v>48.71</v>
      </c>
      <c r="P44" s="203">
        <v>60.18</v>
      </c>
      <c r="Q44" s="203">
        <v>2.9</v>
      </c>
      <c r="R44" s="203">
        <v>2.8</v>
      </c>
      <c r="S44" s="203">
        <v>1.87</v>
      </c>
      <c r="T44" s="203">
        <v>0</v>
      </c>
      <c r="U44" s="203">
        <v>235.62</v>
      </c>
      <c r="V44" s="203">
        <v>0</v>
      </c>
      <c r="W44" s="203">
        <v>3.86</v>
      </c>
      <c r="X44" s="203">
        <v>23.61</v>
      </c>
      <c r="Y44" s="203">
        <v>0</v>
      </c>
      <c r="Z44" s="203">
        <v>29.01</v>
      </c>
      <c r="AA44" s="203">
        <v>9.36</v>
      </c>
      <c r="AB44" s="203">
        <v>0</v>
      </c>
      <c r="AC44" s="203">
        <v>7.08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24.17</v>
      </c>
      <c r="L45" s="203">
        <v>19.34</v>
      </c>
      <c r="M45" s="203">
        <v>0</v>
      </c>
      <c r="N45" s="203">
        <v>29.01</v>
      </c>
      <c r="O45" s="203">
        <v>48.71</v>
      </c>
      <c r="P45" s="203">
        <v>60.18</v>
      </c>
      <c r="Q45" s="203">
        <v>2.9</v>
      </c>
      <c r="R45" s="203">
        <v>2.8</v>
      </c>
      <c r="S45" s="203">
        <v>1.87</v>
      </c>
      <c r="T45" s="203">
        <v>0</v>
      </c>
      <c r="U45" s="203">
        <v>235.62</v>
      </c>
      <c r="V45" s="203">
        <v>0</v>
      </c>
      <c r="W45" s="203">
        <v>3.86</v>
      </c>
      <c r="X45" s="203">
        <v>23.61</v>
      </c>
      <c r="Y45" s="203">
        <v>0</v>
      </c>
      <c r="Z45" s="203">
        <v>29.01</v>
      </c>
      <c r="AA45" s="203">
        <v>9.36</v>
      </c>
      <c r="AB45" s="203">
        <v>0</v>
      </c>
      <c r="AC45" s="203">
        <v>7.08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24.17</v>
      </c>
      <c r="L46" s="203">
        <v>19.34</v>
      </c>
      <c r="M46" s="203">
        <v>0</v>
      </c>
      <c r="N46" s="203">
        <v>29.01</v>
      </c>
      <c r="O46" s="203">
        <v>48.71</v>
      </c>
      <c r="P46" s="203">
        <v>60.18</v>
      </c>
      <c r="Q46" s="203">
        <v>2.9</v>
      </c>
      <c r="R46" s="203">
        <v>2.8</v>
      </c>
      <c r="S46" s="203">
        <v>1.87</v>
      </c>
      <c r="T46" s="203">
        <v>0</v>
      </c>
      <c r="U46" s="203">
        <v>235.62</v>
      </c>
      <c r="V46" s="203">
        <v>0</v>
      </c>
      <c r="W46" s="203">
        <v>3.86</v>
      </c>
      <c r="X46" s="203">
        <v>23.61</v>
      </c>
      <c r="Y46" s="203">
        <v>0</v>
      </c>
      <c r="Z46" s="203">
        <v>29.01</v>
      </c>
      <c r="AA46" s="203">
        <v>9.36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24.17</v>
      </c>
      <c r="L47" s="203">
        <v>19.34</v>
      </c>
      <c r="M47" s="203">
        <v>0</v>
      </c>
      <c r="N47" s="203">
        <v>29.01</v>
      </c>
      <c r="O47" s="203">
        <v>48.71</v>
      </c>
      <c r="P47" s="203">
        <v>60.18</v>
      </c>
      <c r="Q47" s="203">
        <v>2.9</v>
      </c>
      <c r="R47" s="203">
        <v>2.8</v>
      </c>
      <c r="S47" s="203">
        <v>1.86</v>
      </c>
      <c r="T47" s="203">
        <v>0</v>
      </c>
      <c r="U47" s="203">
        <v>235.62</v>
      </c>
      <c r="V47" s="203">
        <v>0</v>
      </c>
      <c r="W47" s="203">
        <v>3.78</v>
      </c>
      <c r="X47" s="203">
        <v>23.61</v>
      </c>
      <c r="Y47" s="203">
        <v>0</v>
      </c>
      <c r="Z47" s="203">
        <v>29.01</v>
      </c>
      <c r="AA47" s="203">
        <v>8.5500000000000007</v>
      </c>
      <c r="AB47" s="203">
        <v>0</v>
      </c>
      <c r="AC47" s="203">
        <v>7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5.18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24.17</v>
      </c>
      <c r="L48" s="203">
        <v>19.34</v>
      </c>
      <c r="M48" s="203">
        <v>0</v>
      </c>
      <c r="N48" s="203">
        <v>29.01</v>
      </c>
      <c r="O48" s="203">
        <v>48.71</v>
      </c>
      <c r="P48" s="203">
        <v>60.18</v>
      </c>
      <c r="Q48" s="203">
        <v>2.9</v>
      </c>
      <c r="R48" s="203">
        <v>2.8</v>
      </c>
      <c r="S48" s="203">
        <v>1.87</v>
      </c>
      <c r="T48" s="203">
        <v>0</v>
      </c>
      <c r="U48" s="203">
        <v>235.62</v>
      </c>
      <c r="V48" s="203">
        <v>0</v>
      </c>
      <c r="W48" s="203">
        <v>3.78</v>
      </c>
      <c r="X48" s="203">
        <v>23.61</v>
      </c>
      <c r="Y48" s="203">
        <v>0</v>
      </c>
      <c r="Z48" s="203">
        <v>29.01</v>
      </c>
      <c r="AA48" s="203">
        <v>8.5500000000000007</v>
      </c>
      <c r="AB48" s="203">
        <v>0</v>
      </c>
      <c r="AC48" s="203">
        <v>7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5.18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24.17</v>
      </c>
      <c r="L49" s="203">
        <v>19.34</v>
      </c>
      <c r="M49" s="203">
        <v>0</v>
      </c>
      <c r="N49" s="203">
        <v>29.01</v>
      </c>
      <c r="O49" s="203">
        <v>48.71</v>
      </c>
      <c r="P49" s="203">
        <v>60.18</v>
      </c>
      <c r="Q49" s="203">
        <v>2.9</v>
      </c>
      <c r="R49" s="203">
        <v>2.8</v>
      </c>
      <c r="S49" s="203">
        <v>1.87</v>
      </c>
      <c r="T49" s="203">
        <v>0</v>
      </c>
      <c r="U49" s="203">
        <v>235.62</v>
      </c>
      <c r="V49" s="203">
        <v>0</v>
      </c>
      <c r="W49" s="203">
        <v>3.78</v>
      </c>
      <c r="X49" s="203">
        <v>23.61</v>
      </c>
      <c r="Y49" s="203">
        <v>0</v>
      </c>
      <c r="Z49" s="203">
        <v>29.01</v>
      </c>
      <c r="AA49" s="203">
        <v>8.5500000000000007</v>
      </c>
      <c r="AB49" s="203">
        <v>0</v>
      </c>
      <c r="AC49" s="203">
        <v>7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5.17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24.17</v>
      </c>
      <c r="L50" s="203">
        <v>19.34</v>
      </c>
      <c r="M50" s="203">
        <v>0</v>
      </c>
      <c r="N50" s="203">
        <v>29.01</v>
      </c>
      <c r="O50" s="203">
        <v>48.71</v>
      </c>
      <c r="P50" s="203">
        <v>60.18</v>
      </c>
      <c r="Q50" s="203">
        <v>2.9</v>
      </c>
      <c r="R50" s="203">
        <v>2.8</v>
      </c>
      <c r="S50" s="203">
        <v>1.87</v>
      </c>
      <c r="T50" s="203">
        <v>0</v>
      </c>
      <c r="U50" s="203">
        <v>235.62</v>
      </c>
      <c r="V50" s="203">
        <v>0</v>
      </c>
      <c r="W50" s="203">
        <v>3.78</v>
      </c>
      <c r="X50" s="203">
        <v>23.61</v>
      </c>
      <c r="Y50" s="203">
        <v>0</v>
      </c>
      <c r="Z50" s="203">
        <v>29.01</v>
      </c>
      <c r="AA50" s="203">
        <v>8.5500000000000007</v>
      </c>
      <c r="AB50" s="203">
        <v>0</v>
      </c>
      <c r="AC50" s="203">
        <v>7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5.18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23.37</v>
      </c>
      <c r="L51" s="203">
        <v>18.7</v>
      </c>
      <c r="M51" s="203">
        <v>0</v>
      </c>
      <c r="N51" s="203">
        <v>29.01</v>
      </c>
      <c r="O51" s="203">
        <v>48.71</v>
      </c>
      <c r="P51" s="203">
        <v>60.18</v>
      </c>
      <c r="Q51" s="203">
        <v>2.8</v>
      </c>
      <c r="R51" s="203">
        <v>2.71</v>
      </c>
      <c r="S51" s="203">
        <v>1.81</v>
      </c>
      <c r="T51" s="203">
        <v>0</v>
      </c>
      <c r="U51" s="203">
        <v>235.62</v>
      </c>
      <c r="V51" s="203">
        <v>0</v>
      </c>
      <c r="W51" s="203">
        <v>3.87</v>
      </c>
      <c r="X51" s="203">
        <v>17.399999999999999</v>
      </c>
      <c r="Y51" s="203">
        <v>0</v>
      </c>
      <c r="Z51" s="203">
        <v>28.25</v>
      </c>
      <c r="AA51" s="203">
        <v>9.36</v>
      </c>
      <c r="AB51" s="203">
        <v>0</v>
      </c>
      <c r="AC51" s="203">
        <v>7.08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5.18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23.37</v>
      </c>
      <c r="L52" s="203">
        <v>18.7</v>
      </c>
      <c r="M52" s="203">
        <v>0</v>
      </c>
      <c r="N52" s="203">
        <v>29.01</v>
      </c>
      <c r="O52" s="203">
        <v>48.71</v>
      </c>
      <c r="P52" s="203">
        <v>60.18</v>
      </c>
      <c r="Q52" s="203">
        <v>2.8</v>
      </c>
      <c r="R52" s="203">
        <v>2.71</v>
      </c>
      <c r="S52" s="203">
        <v>1.81</v>
      </c>
      <c r="T52" s="203">
        <v>0</v>
      </c>
      <c r="U52" s="203">
        <v>235.62</v>
      </c>
      <c r="V52" s="203">
        <v>0</v>
      </c>
      <c r="W52" s="203">
        <v>3.87</v>
      </c>
      <c r="X52" s="203">
        <v>17.399999999999999</v>
      </c>
      <c r="Y52" s="203">
        <v>0</v>
      </c>
      <c r="Z52" s="203">
        <v>28.25</v>
      </c>
      <c r="AA52" s="203">
        <v>9.36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5.18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23.37</v>
      </c>
      <c r="L53" s="203">
        <v>18.7</v>
      </c>
      <c r="M53" s="203">
        <v>0</v>
      </c>
      <c r="N53" s="203">
        <v>29.01</v>
      </c>
      <c r="O53" s="203">
        <v>48.71</v>
      </c>
      <c r="P53" s="203">
        <v>60.18</v>
      </c>
      <c r="Q53" s="203">
        <v>2.8</v>
      </c>
      <c r="R53" s="203">
        <v>2.71</v>
      </c>
      <c r="S53" s="203">
        <v>1.81</v>
      </c>
      <c r="T53" s="203">
        <v>0</v>
      </c>
      <c r="U53" s="203">
        <v>235.62</v>
      </c>
      <c r="V53" s="203">
        <v>0</v>
      </c>
      <c r="W53" s="203">
        <v>3.87</v>
      </c>
      <c r="X53" s="203">
        <v>17.399999999999999</v>
      </c>
      <c r="Y53" s="203">
        <v>0</v>
      </c>
      <c r="Z53" s="203">
        <v>28.05</v>
      </c>
      <c r="AA53" s="203">
        <v>9.36</v>
      </c>
      <c r="AB53" s="203">
        <v>0</v>
      </c>
      <c r="AC53" s="203">
        <v>7.08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5.18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23.37</v>
      </c>
      <c r="L54" s="203">
        <v>18.7</v>
      </c>
      <c r="M54" s="203">
        <v>0</v>
      </c>
      <c r="N54" s="203">
        <v>29.01</v>
      </c>
      <c r="O54" s="203">
        <v>48.71</v>
      </c>
      <c r="P54" s="203">
        <v>60.18</v>
      </c>
      <c r="Q54" s="203">
        <v>2.8</v>
      </c>
      <c r="R54" s="203">
        <v>2.71</v>
      </c>
      <c r="S54" s="203">
        <v>1.81</v>
      </c>
      <c r="T54" s="203">
        <v>0</v>
      </c>
      <c r="U54" s="203">
        <v>235.62</v>
      </c>
      <c r="V54" s="203">
        <v>0</v>
      </c>
      <c r="W54" s="203">
        <v>3.87</v>
      </c>
      <c r="X54" s="203">
        <v>17.399999999999999</v>
      </c>
      <c r="Y54" s="203">
        <v>0</v>
      </c>
      <c r="Z54" s="203">
        <v>28.05</v>
      </c>
      <c r="AA54" s="203">
        <v>9.36</v>
      </c>
      <c r="AB54" s="203">
        <v>0</v>
      </c>
      <c r="AC54" s="203">
        <v>7.08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5.18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23.37</v>
      </c>
      <c r="L55" s="203">
        <v>18.7</v>
      </c>
      <c r="M55" s="203">
        <v>0</v>
      </c>
      <c r="N55" s="203">
        <v>29.01</v>
      </c>
      <c r="O55" s="203">
        <v>48.71</v>
      </c>
      <c r="P55" s="203">
        <v>60.18</v>
      </c>
      <c r="Q55" s="203">
        <v>2.8</v>
      </c>
      <c r="R55" s="203">
        <v>2.71</v>
      </c>
      <c r="S55" s="203">
        <v>1.81</v>
      </c>
      <c r="T55" s="203">
        <v>0</v>
      </c>
      <c r="U55" s="203">
        <v>235.62</v>
      </c>
      <c r="V55" s="203">
        <v>0</v>
      </c>
      <c r="W55" s="203">
        <v>3.87</v>
      </c>
      <c r="X55" s="203">
        <v>17.399999999999999</v>
      </c>
      <c r="Y55" s="203">
        <v>0</v>
      </c>
      <c r="Z55" s="203">
        <v>28.05</v>
      </c>
      <c r="AA55" s="203">
        <v>9.36</v>
      </c>
      <c r="AB55" s="203">
        <v>0</v>
      </c>
      <c r="AC55" s="203">
        <v>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5.17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23.37</v>
      </c>
      <c r="L56" s="203">
        <v>18.7</v>
      </c>
      <c r="M56" s="203">
        <v>0</v>
      </c>
      <c r="N56" s="203">
        <v>29.01</v>
      </c>
      <c r="O56" s="203">
        <v>48.71</v>
      </c>
      <c r="P56" s="203">
        <v>60.18</v>
      </c>
      <c r="Q56" s="203">
        <v>2.8</v>
      </c>
      <c r="R56" s="203">
        <v>2.71</v>
      </c>
      <c r="S56" s="203">
        <v>1.81</v>
      </c>
      <c r="T56" s="203">
        <v>0</v>
      </c>
      <c r="U56" s="203">
        <v>235.62</v>
      </c>
      <c r="V56" s="203">
        <v>0</v>
      </c>
      <c r="W56" s="203">
        <v>3.87</v>
      </c>
      <c r="X56" s="203">
        <v>17.399999999999999</v>
      </c>
      <c r="Y56" s="203">
        <v>0</v>
      </c>
      <c r="Z56" s="203">
        <v>28.05</v>
      </c>
      <c r="AA56" s="203">
        <v>9.36</v>
      </c>
      <c r="AB56" s="203">
        <v>0</v>
      </c>
      <c r="AC56" s="203">
        <v>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5.18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23.37</v>
      </c>
      <c r="L57" s="203">
        <v>18.7</v>
      </c>
      <c r="M57" s="203">
        <v>0</v>
      </c>
      <c r="N57" s="203">
        <v>29.01</v>
      </c>
      <c r="O57" s="203">
        <v>48.71</v>
      </c>
      <c r="P57" s="203">
        <v>60.18</v>
      </c>
      <c r="Q57" s="203">
        <v>2.8</v>
      </c>
      <c r="R57" s="203">
        <v>2.71</v>
      </c>
      <c r="S57" s="203">
        <v>1.81</v>
      </c>
      <c r="T57" s="203">
        <v>0</v>
      </c>
      <c r="U57" s="203">
        <v>235.62</v>
      </c>
      <c r="V57" s="203">
        <v>0</v>
      </c>
      <c r="W57" s="203">
        <v>3.87</v>
      </c>
      <c r="X57" s="203">
        <v>17.399999999999999</v>
      </c>
      <c r="Y57" s="203">
        <v>0</v>
      </c>
      <c r="Z57" s="203">
        <v>28.05</v>
      </c>
      <c r="AA57" s="203">
        <v>9.36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5.18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23.37</v>
      </c>
      <c r="L58" s="203">
        <v>18.7</v>
      </c>
      <c r="M58" s="203">
        <v>0</v>
      </c>
      <c r="N58" s="203">
        <v>29.01</v>
      </c>
      <c r="O58" s="203">
        <v>48.71</v>
      </c>
      <c r="P58" s="203">
        <v>60.18</v>
      </c>
      <c r="Q58" s="203">
        <v>2.8</v>
      </c>
      <c r="R58" s="203">
        <v>2.71</v>
      </c>
      <c r="S58" s="203">
        <v>1.81</v>
      </c>
      <c r="T58" s="203">
        <v>0</v>
      </c>
      <c r="U58" s="203">
        <v>235.62</v>
      </c>
      <c r="V58" s="203">
        <v>4.92</v>
      </c>
      <c r="W58" s="203">
        <v>3.73</v>
      </c>
      <c r="X58" s="203">
        <v>35.909999999999997</v>
      </c>
      <c r="Y58" s="203">
        <v>0</v>
      </c>
      <c r="Z58" s="203">
        <v>28.05</v>
      </c>
      <c r="AA58" s="203">
        <v>9.36</v>
      </c>
      <c r="AB58" s="203">
        <v>0</v>
      </c>
      <c r="AC58" s="203">
        <v>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5.18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23.37</v>
      </c>
      <c r="L59" s="203">
        <v>18.7</v>
      </c>
      <c r="M59" s="203">
        <v>0</v>
      </c>
      <c r="N59" s="203">
        <v>29.01</v>
      </c>
      <c r="O59" s="203">
        <v>48.71</v>
      </c>
      <c r="P59" s="203">
        <v>60.18</v>
      </c>
      <c r="Q59" s="203">
        <v>2.8</v>
      </c>
      <c r="R59" s="203">
        <v>2.71</v>
      </c>
      <c r="S59" s="203">
        <v>1.81</v>
      </c>
      <c r="T59" s="203">
        <v>0</v>
      </c>
      <c r="U59" s="203">
        <v>235.62</v>
      </c>
      <c r="V59" s="203">
        <v>4.92</v>
      </c>
      <c r="W59" s="203">
        <v>3.73</v>
      </c>
      <c r="X59" s="203">
        <v>35.909999999999997</v>
      </c>
      <c r="Y59" s="203">
        <v>0</v>
      </c>
      <c r="Z59" s="203">
        <v>28.05</v>
      </c>
      <c r="AA59" s="203">
        <v>9.36</v>
      </c>
      <c r="AB59" s="203">
        <v>0</v>
      </c>
      <c r="AC59" s="203">
        <v>7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23.37</v>
      </c>
      <c r="L60" s="203">
        <v>18.7</v>
      </c>
      <c r="M60" s="203">
        <v>0</v>
      </c>
      <c r="N60" s="203">
        <v>29.01</v>
      </c>
      <c r="O60" s="203">
        <v>48.71</v>
      </c>
      <c r="P60" s="203">
        <v>60.18</v>
      </c>
      <c r="Q60" s="203">
        <v>2.8</v>
      </c>
      <c r="R60" s="203">
        <v>2.71</v>
      </c>
      <c r="S60" s="203">
        <v>1.81</v>
      </c>
      <c r="T60" s="203">
        <v>0</v>
      </c>
      <c r="U60" s="203">
        <v>235.62</v>
      </c>
      <c r="V60" s="203">
        <v>4.92</v>
      </c>
      <c r="W60" s="203">
        <v>3.73</v>
      </c>
      <c r="X60" s="203">
        <v>35.909999999999997</v>
      </c>
      <c r="Y60" s="203">
        <v>0</v>
      </c>
      <c r="Z60" s="203">
        <v>28.05</v>
      </c>
      <c r="AA60" s="203">
        <v>9.36</v>
      </c>
      <c r="AB60" s="203">
        <v>0</v>
      </c>
      <c r="AC60" s="203">
        <v>7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23.37</v>
      </c>
      <c r="L61" s="203">
        <v>18.7</v>
      </c>
      <c r="M61" s="203">
        <v>0</v>
      </c>
      <c r="N61" s="203">
        <v>29.01</v>
      </c>
      <c r="O61" s="203">
        <v>48.71</v>
      </c>
      <c r="P61" s="203">
        <v>60.18</v>
      </c>
      <c r="Q61" s="203">
        <v>2.8</v>
      </c>
      <c r="R61" s="203">
        <v>2.71</v>
      </c>
      <c r="S61" s="203">
        <v>1.81</v>
      </c>
      <c r="T61" s="203">
        <v>0</v>
      </c>
      <c r="U61" s="203">
        <v>235.62</v>
      </c>
      <c r="V61" s="203">
        <v>4.92</v>
      </c>
      <c r="W61" s="203">
        <v>3.73</v>
      </c>
      <c r="X61" s="203">
        <v>35.909999999999997</v>
      </c>
      <c r="Y61" s="203">
        <v>0</v>
      </c>
      <c r="Z61" s="203">
        <v>54.55</v>
      </c>
      <c r="AA61" s="203">
        <v>9.36</v>
      </c>
      <c r="AB61" s="203">
        <v>0</v>
      </c>
      <c r="AC61" s="203">
        <v>7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23.37</v>
      </c>
      <c r="L62" s="203">
        <v>18.7</v>
      </c>
      <c r="M62" s="203">
        <v>0</v>
      </c>
      <c r="N62" s="203">
        <v>29.01</v>
      </c>
      <c r="O62" s="203">
        <v>48.71</v>
      </c>
      <c r="P62" s="203">
        <v>60.18</v>
      </c>
      <c r="Q62" s="203">
        <v>2.8</v>
      </c>
      <c r="R62" s="203">
        <v>2.71</v>
      </c>
      <c r="S62" s="203">
        <v>1.81</v>
      </c>
      <c r="T62" s="203">
        <v>0</v>
      </c>
      <c r="U62" s="203">
        <v>235.62</v>
      </c>
      <c r="V62" s="203">
        <v>4.92</v>
      </c>
      <c r="W62" s="203">
        <v>3.73</v>
      </c>
      <c r="X62" s="203">
        <v>35.909999999999997</v>
      </c>
      <c r="Y62" s="203">
        <v>0</v>
      </c>
      <c r="Z62" s="203">
        <v>54.55</v>
      </c>
      <c r="AA62" s="203">
        <v>9.36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23.37</v>
      </c>
      <c r="L63" s="203">
        <v>18.7</v>
      </c>
      <c r="M63" s="203">
        <v>0</v>
      </c>
      <c r="N63" s="203">
        <v>29.01</v>
      </c>
      <c r="O63" s="203">
        <v>48.71</v>
      </c>
      <c r="P63" s="203">
        <v>60.18</v>
      </c>
      <c r="Q63" s="203">
        <v>2.8</v>
      </c>
      <c r="R63" s="203">
        <v>2.71</v>
      </c>
      <c r="S63" s="203">
        <v>1.81</v>
      </c>
      <c r="T63" s="203">
        <v>0</v>
      </c>
      <c r="U63" s="203">
        <v>235.62</v>
      </c>
      <c r="V63" s="203">
        <v>4.92</v>
      </c>
      <c r="W63" s="203">
        <v>3.73</v>
      </c>
      <c r="X63" s="203">
        <v>35.909999999999997</v>
      </c>
      <c r="Y63" s="203">
        <v>0</v>
      </c>
      <c r="Z63" s="203">
        <v>27.07</v>
      </c>
      <c r="AA63" s="203">
        <v>9.36</v>
      </c>
      <c r="AB63" s="203">
        <v>0</v>
      </c>
      <c r="AC63" s="203">
        <v>7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23.37</v>
      </c>
      <c r="L64" s="203">
        <v>18.7</v>
      </c>
      <c r="M64" s="203">
        <v>0</v>
      </c>
      <c r="N64" s="203">
        <v>29.01</v>
      </c>
      <c r="O64" s="203">
        <v>48.71</v>
      </c>
      <c r="P64" s="203">
        <v>60.18</v>
      </c>
      <c r="Q64" s="203">
        <v>2.8</v>
      </c>
      <c r="R64" s="203">
        <v>2.71</v>
      </c>
      <c r="S64" s="203">
        <v>1.81</v>
      </c>
      <c r="T64" s="203">
        <v>0</v>
      </c>
      <c r="U64" s="203">
        <v>235.62</v>
      </c>
      <c r="V64" s="203">
        <v>4.92</v>
      </c>
      <c r="W64" s="203">
        <v>3.73</v>
      </c>
      <c r="X64" s="203">
        <v>35.909999999999997</v>
      </c>
      <c r="Y64" s="203">
        <v>0</v>
      </c>
      <c r="Z64" s="203">
        <v>27.07</v>
      </c>
      <c r="AA64" s="203">
        <v>9.36</v>
      </c>
      <c r="AB64" s="203">
        <v>0</v>
      </c>
      <c r="AC64" s="203">
        <v>18.36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23.37</v>
      </c>
      <c r="L65" s="203">
        <v>18.7</v>
      </c>
      <c r="M65" s="203">
        <v>0</v>
      </c>
      <c r="N65" s="203">
        <v>29.01</v>
      </c>
      <c r="O65" s="203">
        <v>48.71</v>
      </c>
      <c r="P65" s="203">
        <v>60.18</v>
      </c>
      <c r="Q65" s="203">
        <v>2.8</v>
      </c>
      <c r="R65" s="203">
        <v>2.71</v>
      </c>
      <c r="S65" s="203">
        <v>1.81</v>
      </c>
      <c r="T65" s="203">
        <v>0</v>
      </c>
      <c r="U65" s="203">
        <v>235.62</v>
      </c>
      <c r="V65" s="203">
        <v>4.92</v>
      </c>
      <c r="W65" s="203">
        <v>3.87</v>
      </c>
      <c r="X65" s="203">
        <v>35.909999999999997</v>
      </c>
      <c r="Y65" s="203">
        <v>0</v>
      </c>
      <c r="Z65" s="203">
        <v>54.55</v>
      </c>
      <c r="AA65" s="203">
        <v>9.36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23.37</v>
      </c>
      <c r="L66" s="203">
        <v>18.7</v>
      </c>
      <c r="M66" s="203">
        <v>0</v>
      </c>
      <c r="N66" s="203">
        <v>29.01</v>
      </c>
      <c r="O66" s="203">
        <v>48.71</v>
      </c>
      <c r="P66" s="203">
        <v>60.18</v>
      </c>
      <c r="Q66" s="203">
        <v>2.8</v>
      </c>
      <c r="R66" s="203">
        <v>2.71</v>
      </c>
      <c r="S66" s="203">
        <v>1.81</v>
      </c>
      <c r="T66" s="203">
        <v>0</v>
      </c>
      <c r="U66" s="203">
        <v>235.62</v>
      </c>
      <c r="V66" s="203">
        <v>4.92</v>
      </c>
      <c r="W66" s="203">
        <v>3.87</v>
      </c>
      <c r="X66" s="203">
        <v>35.909999999999997</v>
      </c>
      <c r="Y66" s="203">
        <v>0</v>
      </c>
      <c r="Z66" s="203">
        <v>54.55</v>
      </c>
      <c r="AA66" s="203">
        <v>10</v>
      </c>
      <c r="AB66" s="203">
        <v>0</v>
      </c>
      <c r="AC66" s="203">
        <v>18.36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17.649999999999999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24.98</v>
      </c>
      <c r="L67" s="203">
        <v>18.7</v>
      </c>
      <c r="M67" s="203">
        <v>0</v>
      </c>
      <c r="N67" s="203">
        <v>29.01</v>
      </c>
      <c r="O67" s="203">
        <v>48.71</v>
      </c>
      <c r="P67" s="203">
        <v>60.18</v>
      </c>
      <c r="Q67" s="203">
        <v>2.8</v>
      </c>
      <c r="R67" s="203">
        <v>2.71</v>
      </c>
      <c r="S67" s="203">
        <v>1.81</v>
      </c>
      <c r="T67" s="203">
        <v>0</v>
      </c>
      <c r="U67" s="203">
        <v>233.18</v>
      </c>
      <c r="V67" s="203">
        <v>4.92</v>
      </c>
      <c r="W67" s="203">
        <v>3.87</v>
      </c>
      <c r="X67" s="203">
        <v>35.909999999999997</v>
      </c>
      <c r="Y67" s="203">
        <v>0</v>
      </c>
      <c r="Z67" s="203">
        <v>27.07</v>
      </c>
      <c r="AA67" s="203">
        <v>10</v>
      </c>
      <c r="AB67" s="203">
        <v>0</v>
      </c>
      <c r="AC67" s="203">
        <v>7.08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24.98</v>
      </c>
      <c r="L68" s="203">
        <v>18.7</v>
      </c>
      <c r="M68" s="203">
        <v>0</v>
      </c>
      <c r="N68" s="203">
        <v>29.01</v>
      </c>
      <c r="O68" s="203">
        <v>48.71</v>
      </c>
      <c r="P68" s="203">
        <v>60.18</v>
      </c>
      <c r="Q68" s="203">
        <v>2.8</v>
      </c>
      <c r="R68" s="203">
        <v>2.71</v>
      </c>
      <c r="S68" s="203">
        <v>1.81</v>
      </c>
      <c r="T68" s="203">
        <v>0</v>
      </c>
      <c r="U68" s="203">
        <v>233.18</v>
      </c>
      <c r="V68" s="203">
        <v>4.92</v>
      </c>
      <c r="W68" s="203">
        <v>3.87</v>
      </c>
      <c r="X68" s="203">
        <v>35.909999999999997</v>
      </c>
      <c r="Y68" s="203">
        <v>0</v>
      </c>
      <c r="Z68" s="203">
        <v>27.07</v>
      </c>
      <c r="AA68" s="203">
        <v>10</v>
      </c>
      <c r="AB68" s="203">
        <v>0</v>
      </c>
      <c r="AC68" s="203">
        <v>7.08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24.98</v>
      </c>
      <c r="L69" s="203">
        <v>18.7</v>
      </c>
      <c r="M69" s="203">
        <v>0</v>
      </c>
      <c r="N69" s="203">
        <v>29.01</v>
      </c>
      <c r="O69" s="203">
        <v>48.71</v>
      </c>
      <c r="P69" s="203">
        <v>60.18</v>
      </c>
      <c r="Q69" s="203">
        <v>2.81</v>
      </c>
      <c r="R69" s="203">
        <v>2.71</v>
      </c>
      <c r="S69" s="203">
        <v>1.81</v>
      </c>
      <c r="T69" s="203">
        <v>0</v>
      </c>
      <c r="U69" s="203">
        <v>233.18</v>
      </c>
      <c r="V69" s="203">
        <v>4.92</v>
      </c>
      <c r="W69" s="203">
        <v>8.35</v>
      </c>
      <c r="X69" s="203">
        <v>36.229999999999997</v>
      </c>
      <c r="Y69" s="203">
        <v>0</v>
      </c>
      <c r="Z69" s="203">
        <v>54.55</v>
      </c>
      <c r="AA69" s="203">
        <v>10</v>
      </c>
      <c r="AB69" s="203">
        <v>0</v>
      </c>
      <c r="AC69" s="203">
        <v>18.899999999999999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19.23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24.97</v>
      </c>
      <c r="L70" s="203">
        <v>18.7</v>
      </c>
      <c r="M70" s="203">
        <v>0</v>
      </c>
      <c r="N70" s="203">
        <v>29.01</v>
      </c>
      <c r="O70" s="203">
        <v>48.71</v>
      </c>
      <c r="P70" s="203">
        <v>60.18</v>
      </c>
      <c r="Q70" s="203">
        <v>2.9</v>
      </c>
      <c r="R70" s="203">
        <v>2.71</v>
      </c>
      <c r="S70" s="203">
        <v>1.81</v>
      </c>
      <c r="T70" s="203">
        <v>0</v>
      </c>
      <c r="U70" s="203">
        <v>233.18</v>
      </c>
      <c r="V70" s="203">
        <v>4.92</v>
      </c>
      <c r="W70" s="203">
        <v>8.35</v>
      </c>
      <c r="X70" s="203">
        <v>36.229999999999997</v>
      </c>
      <c r="Y70" s="203">
        <v>0</v>
      </c>
      <c r="Z70" s="203">
        <v>54.55</v>
      </c>
      <c r="AA70" s="203">
        <v>10</v>
      </c>
      <c r="AB70" s="203">
        <v>0</v>
      </c>
      <c r="AC70" s="203">
        <v>18.899999999999999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19.23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25.92</v>
      </c>
      <c r="L71" s="203">
        <v>18.7</v>
      </c>
      <c r="M71" s="203">
        <v>0</v>
      </c>
      <c r="N71" s="203">
        <v>29.01</v>
      </c>
      <c r="O71" s="203">
        <v>48.71</v>
      </c>
      <c r="P71" s="203">
        <v>60.18</v>
      </c>
      <c r="Q71" s="203">
        <v>2.9</v>
      </c>
      <c r="R71" s="203">
        <v>2.71</v>
      </c>
      <c r="S71" s="203">
        <v>1.86</v>
      </c>
      <c r="T71" s="203">
        <v>0</v>
      </c>
      <c r="U71" s="203">
        <v>233.18</v>
      </c>
      <c r="V71" s="203">
        <v>4.92</v>
      </c>
      <c r="W71" s="203">
        <v>8.35</v>
      </c>
      <c r="X71" s="203">
        <v>36.229999999999997</v>
      </c>
      <c r="Y71" s="203">
        <v>0</v>
      </c>
      <c r="Z71" s="203">
        <v>54.55</v>
      </c>
      <c r="AA71" s="203">
        <v>10</v>
      </c>
      <c r="AB71" s="203">
        <v>0</v>
      </c>
      <c r="AC71" s="203">
        <v>7.08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50.08</v>
      </c>
      <c r="L72" s="203">
        <v>18.7</v>
      </c>
      <c r="M72" s="203">
        <v>0</v>
      </c>
      <c r="N72" s="203">
        <v>29.01</v>
      </c>
      <c r="O72" s="203">
        <v>48.71</v>
      </c>
      <c r="P72" s="203">
        <v>60.18</v>
      </c>
      <c r="Q72" s="203">
        <v>5.35</v>
      </c>
      <c r="R72" s="203">
        <v>10.42</v>
      </c>
      <c r="S72" s="203">
        <v>6.48</v>
      </c>
      <c r="T72" s="203">
        <v>0</v>
      </c>
      <c r="U72" s="203">
        <v>233.18</v>
      </c>
      <c r="V72" s="203">
        <v>4.92</v>
      </c>
      <c r="W72" s="203">
        <v>8.35</v>
      </c>
      <c r="X72" s="203">
        <v>36.229999999999997</v>
      </c>
      <c r="Y72" s="203">
        <v>0</v>
      </c>
      <c r="Z72" s="203">
        <v>56.42</v>
      </c>
      <c r="AA72" s="203">
        <v>16.7</v>
      </c>
      <c r="AB72" s="203">
        <v>0</v>
      </c>
      <c r="AC72" s="203">
        <v>7.08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22.61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50.08</v>
      </c>
      <c r="L73" s="203">
        <v>63.09</v>
      </c>
      <c r="M73" s="203">
        <v>0</v>
      </c>
      <c r="N73" s="203">
        <v>29.01</v>
      </c>
      <c r="O73" s="203">
        <v>48.71</v>
      </c>
      <c r="P73" s="203">
        <v>60.18</v>
      </c>
      <c r="Q73" s="203">
        <v>5.36</v>
      </c>
      <c r="R73" s="203">
        <v>10.41</v>
      </c>
      <c r="S73" s="203">
        <v>6.48</v>
      </c>
      <c r="T73" s="203">
        <v>0</v>
      </c>
      <c r="U73" s="203">
        <v>233.18</v>
      </c>
      <c r="V73" s="203">
        <v>3.74</v>
      </c>
      <c r="W73" s="203">
        <v>6.73</v>
      </c>
      <c r="X73" s="203">
        <v>34.29</v>
      </c>
      <c r="Y73" s="203">
        <v>0</v>
      </c>
      <c r="Z73" s="203">
        <v>47.08</v>
      </c>
      <c r="AA73" s="203">
        <v>16.7</v>
      </c>
      <c r="AB73" s="203">
        <v>0</v>
      </c>
      <c r="AC73" s="203">
        <v>19.440000000000001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20.73</v>
      </c>
      <c r="AJ73" s="203">
        <v>0</v>
      </c>
      <c r="AK73" s="203">
        <v>47.89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14.35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50.08</v>
      </c>
      <c r="L74" s="203">
        <v>63.09</v>
      </c>
      <c r="M74" s="203">
        <v>0</v>
      </c>
      <c r="N74" s="203">
        <v>29.01</v>
      </c>
      <c r="O74" s="203">
        <v>48.71</v>
      </c>
      <c r="P74" s="203">
        <v>60.18</v>
      </c>
      <c r="Q74" s="203">
        <v>5.36</v>
      </c>
      <c r="R74" s="203">
        <v>10.41</v>
      </c>
      <c r="S74" s="203">
        <v>6.48</v>
      </c>
      <c r="T74" s="203">
        <v>0</v>
      </c>
      <c r="U74" s="203">
        <v>233.18</v>
      </c>
      <c r="V74" s="203">
        <v>4.6399999999999997</v>
      </c>
      <c r="W74" s="203">
        <v>8.43</v>
      </c>
      <c r="X74" s="203">
        <v>36.229999999999997</v>
      </c>
      <c r="Y74" s="203">
        <v>0</v>
      </c>
      <c r="Z74" s="203">
        <v>42.54</v>
      </c>
      <c r="AA74" s="203">
        <v>16.7</v>
      </c>
      <c r="AB74" s="203">
        <v>0</v>
      </c>
      <c r="AC74" s="203">
        <v>19.440000000000001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21.79</v>
      </c>
      <c r="AJ74" s="203">
        <v>0</v>
      </c>
      <c r="AK74" s="203">
        <v>47.89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8.51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50.08</v>
      </c>
      <c r="L75" s="203">
        <v>63.09</v>
      </c>
      <c r="M75" s="203">
        <v>0</v>
      </c>
      <c r="N75" s="203">
        <v>29.01</v>
      </c>
      <c r="O75" s="203">
        <v>48.71</v>
      </c>
      <c r="P75" s="203">
        <v>60.18</v>
      </c>
      <c r="Q75" s="203">
        <v>5.36</v>
      </c>
      <c r="R75" s="203">
        <v>10.41</v>
      </c>
      <c r="S75" s="203">
        <v>6.48</v>
      </c>
      <c r="T75" s="203">
        <v>0</v>
      </c>
      <c r="U75" s="203">
        <v>235.62</v>
      </c>
      <c r="V75" s="203">
        <v>4.92</v>
      </c>
      <c r="W75" s="203">
        <v>8.5500000000000007</v>
      </c>
      <c r="X75" s="203">
        <v>36.229999999999997</v>
      </c>
      <c r="Y75" s="203">
        <v>0</v>
      </c>
      <c r="Z75" s="203">
        <v>60.61</v>
      </c>
      <c r="AA75" s="203">
        <v>16.7</v>
      </c>
      <c r="AB75" s="203">
        <v>0</v>
      </c>
      <c r="AC75" s="203">
        <v>7.78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5.77</v>
      </c>
      <c r="AJ75" s="203">
        <v>0</v>
      </c>
      <c r="AK75" s="203">
        <v>48.67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50.08</v>
      </c>
      <c r="L76" s="203">
        <v>63.09</v>
      </c>
      <c r="M76" s="203">
        <v>0</v>
      </c>
      <c r="N76" s="203">
        <v>29.01</v>
      </c>
      <c r="O76" s="203">
        <v>48.71</v>
      </c>
      <c r="P76" s="203">
        <v>60.18</v>
      </c>
      <c r="Q76" s="203">
        <v>5.36</v>
      </c>
      <c r="R76" s="203">
        <v>10.41</v>
      </c>
      <c r="S76" s="203">
        <v>6.48</v>
      </c>
      <c r="T76" s="203">
        <v>0</v>
      </c>
      <c r="U76" s="203">
        <v>235.62</v>
      </c>
      <c r="V76" s="203">
        <v>4.92</v>
      </c>
      <c r="W76" s="203">
        <v>8.5500000000000007</v>
      </c>
      <c r="X76" s="203">
        <v>36.229999999999997</v>
      </c>
      <c r="Y76" s="203">
        <v>0</v>
      </c>
      <c r="Z76" s="203">
        <v>60.61</v>
      </c>
      <c r="AA76" s="203">
        <v>16.7</v>
      </c>
      <c r="AB76" s="203">
        <v>0</v>
      </c>
      <c r="AC76" s="203">
        <v>7.78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5.79</v>
      </c>
      <c r="AJ76" s="203">
        <v>0</v>
      </c>
      <c r="AK76" s="203">
        <v>48.67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50.08</v>
      </c>
      <c r="L77" s="203">
        <v>63.09</v>
      </c>
      <c r="M77" s="203">
        <v>0</v>
      </c>
      <c r="N77" s="203">
        <v>29.01</v>
      </c>
      <c r="O77" s="203">
        <v>48.71</v>
      </c>
      <c r="P77" s="203">
        <v>60.18</v>
      </c>
      <c r="Q77" s="203">
        <v>5.36</v>
      </c>
      <c r="R77" s="203">
        <v>10.41</v>
      </c>
      <c r="S77" s="203">
        <v>6.48</v>
      </c>
      <c r="T77" s="203">
        <v>0</v>
      </c>
      <c r="U77" s="203">
        <v>235.62</v>
      </c>
      <c r="V77" s="203">
        <v>4.92</v>
      </c>
      <c r="W77" s="203">
        <v>8.5500000000000007</v>
      </c>
      <c r="X77" s="203">
        <v>36.229999999999997</v>
      </c>
      <c r="Y77" s="203">
        <v>0</v>
      </c>
      <c r="Z77" s="203">
        <v>60.61</v>
      </c>
      <c r="AA77" s="203">
        <v>16.7</v>
      </c>
      <c r="AB77" s="203">
        <v>0</v>
      </c>
      <c r="AC77" s="203">
        <v>7.78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5.77</v>
      </c>
      <c r="AJ77" s="203">
        <v>0</v>
      </c>
      <c r="AK77" s="203">
        <v>48.36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50.08</v>
      </c>
      <c r="L78" s="203">
        <v>63.09</v>
      </c>
      <c r="M78" s="203">
        <v>0</v>
      </c>
      <c r="N78" s="203">
        <v>29.01</v>
      </c>
      <c r="O78" s="203">
        <v>48.71</v>
      </c>
      <c r="P78" s="203">
        <v>60.18</v>
      </c>
      <c r="Q78" s="203">
        <v>5.36</v>
      </c>
      <c r="R78" s="203">
        <v>10.41</v>
      </c>
      <c r="S78" s="203">
        <v>6.48</v>
      </c>
      <c r="T78" s="203">
        <v>0</v>
      </c>
      <c r="U78" s="203">
        <v>235.62</v>
      </c>
      <c r="V78" s="203">
        <v>4.92</v>
      </c>
      <c r="W78" s="203">
        <v>8.5500000000000007</v>
      </c>
      <c r="X78" s="203">
        <v>36.229999999999997</v>
      </c>
      <c r="Y78" s="203">
        <v>0</v>
      </c>
      <c r="Z78" s="203">
        <v>60.61</v>
      </c>
      <c r="AA78" s="203">
        <v>16.7</v>
      </c>
      <c r="AB78" s="203">
        <v>0</v>
      </c>
      <c r="AC78" s="203">
        <v>7.78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5.77</v>
      </c>
      <c r="AJ78" s="203">
        <v>0</v>
      </c>
      <c r="AK78" s="203">
        <v>48.36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50.08</v>
      </c>
      <c r="L79" s="203">
        <v>63.09</v>
      </c>
      <c r="M79" s="203">
        <v>0</v>
      </c>
      <c r="N79" s="203">
        <v>29.01</v>
      </c>
      <c r="O79" s="203">
        <v>48.71</v>
      </c>
      <c r="P79" s="203">
        <v>60.18</v>
      </c>
      <c r="Q79" s="203">
        <v>5.36</v>
      </c>
      <c r="R79" s="203">
        <v>10.41</v>
      </c>
      <c r="S79" s="203">
        <v>6.48</v>
      </c>
      <c r="T79" s="203">
        <v>0</v>
      </c>
      <c r="U79" s="203">
        <v>235.62</v>
      </c>
      <c r="V79" s="203">
        <v>4.92</v>
      </c>
      <c r="W79" s="203">
        <v>8.5500000000000007</v>
      </c>
      <c r="X79" s="203">
        <v>36.229999999999997</v>
      </c>
      <c r="Y79" s="203">
        <v>0</v>
      </c>
      <c r="Z79" s="203">
        <v>60.61</v>
      </c>
      <c r="AA79" s="203">
        <v>16.7</v>
      </c>
      <c r="AB79" s="203">
        <v>0</v>
      </c>
      <c r="AC79" s="203">
        <v>7.08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</v>
      </c>
      <c r="AJ79" s="203">
        <v>0</v>
      </c>
      <c r="AK79" s="203">
        <v>48.36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50.08</v>
      </c>
      <c r="L80" s="203">
        <v>63.09</v>
      </c>
      <c r="M80" s="203">
        <v>0</v>
      </c>
      <c r="N80" s="203">
        <v>29.01</v>
      </c>
      <c r="O80" s="203">
        <v>48.71</v>
      </c>
      <c r="P80" s="203">
        <v>60.18</v>
      </c>
      <c r="Q80" s="203">
        <v>5.36</v>
      </c>
      <c r="R80" s="203">
        <v>10.41</v>
      </c>
      <c r="S80" s="203">
        <v>6.48</v>
      </c>
      <c r="T80" s="203">
        <v>0</v>
      </c>
      <c r="U80" s="203">
        <v>235.62</v>
      </c>
      <c r="V80" s="203">
        <v>4.92</v>
      </c>
      <c r="W80" s="203">
        <v>8.5500000000000007</v>
      </c>
      <c r="X80" s="203">
        <v>36.229999999999997</v>
      </c>
      <c r="Y80" s="203">
        <v>0</v>
      </c>
      <c r="Z80" s="203">
        <v>60.61</v>
      </c>
      <c r="AA80" s="203">
        <v>16.7</v>
      </c>
      <c r="AB80" s="203">
        <v>0</v>
      </c>
      <c r="AC80" s="203">
        <v>7.08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5.77</v>
      </c>
      <c r="AJ80" s="203">
        <v>0</v>
      </c>
      <c r="AK80" s="203">
        <v>48.36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50.08</v>
      </c>
      <c r="L81" s="203">
        <v>63.09</v>
      </c>
      <c r="M81" s="203">
        <v>0</v>
      </c>
      <c r="N81" s="203">
        <v>29.01</v>
      </c>
      <c r="O81" s="203">
        <v>48.71</v>
      </c>
      <c r="P81" s="203">
        <v>60.18</v>
      </c>
      <c r="Q81" s="203">
        <v>5.36</v>
      </c>
      <c r="R81" s="203">
        <v>10.41</v>
      </c>
      <c r="S81" s="203">
        <v>6.48</v>
      </c>
      <c r="T81" s="203">
        <v>0</v>
      </c>
      <c r="U81" s="203">
        <v>235.62</v>
      </c>
      <c r="V81" s="203">
        <v>4.92</v>
      </c>
      <c r="W81" s="203">
        <v>8.5500000000000007</v>
      </c>
      <c r="X81" s="203">
        <v>36.229999999999997</v>
      </c>
      <c r="Y81" s="203">
        <v>0</v>
      </c>
      <c r="Z81" s="203">
        <v>60.61</v>
      </c>
      <c r="AA81" s="203">
        <v>16.7</v>
      </c>
      <c r="AB81" s="203">
        <v>0</v>
      </c>
      <c r="AC81" s="203">
        <v>7.08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5.77</v>
      </c>
      <c r="AJ81" s="203">
        <v>0</v>
      </c>
      <c r="AK81" s="203">
        <v>48.36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50.08</v>
      </c>
      <c r="L82" s="203">
        <v>63.09</v>
      </c>
      <c r="M82" s="203">
        <v>0</v>
      </c>
      <c r="N82" s="203">
        <v>29.01</v>
      </c>
      <c r="O82" s="203">
        <v>48.71</v>
      </c>
      <c r="P82" s="203">
        <v>60.18</v>
      </c>
      <c r="Q82" s="203">
        <v>5.36</v>
      </c>
      <c r="R82" s="203">
        <v>10.41</v>
      </c>
      <c r="S82" s="203">
        <v>6.48</v>
      </c>
      <c r="T82" s="203">
        <v>0</v>
      </c>
      <c r="U82" s="203">
        <v>235.62</v>
      </c>
      <c r="V82" s="203">
        <v>4.92</v>
      </c>
      <c r="W82" s="203">
        <v>8.5500000000000007</v>
      </c>
      <c r="X82" s="203">
        <v>36.229999999999997</v>
      </c>
      <c r="Y82" s="203">
        <v>0</v>
      </c>
      <c r="Z82" s="203">
        <v>60.61</v>
      </c>
      <c r="AA82" s="203">
        <v>16.7</v>
      </c>
      <c r="AB82" s="203">
        <v>0</v>
      </c>
      <c r="AC82" s="203">
        <v>7.08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5.77</v>
      </c>
      <c r="AJ82" s="203">
        <v>0</v>
      </c>
      <c r="AK82" s="203">
        <v>48.36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50.08</v>
      </c>
      <c r="L83" s="203">
        <v>63.09</v>
      </c>
      <c r="M83" s="203">
        <v>0</v>
      </c>
      <c r="N83" s="203">
        <v>29.01</v>
      </c>
      <c r="O83" s="203">
        <v>48.71</v>
      </c>
      <c r="P83" s="203">
        <v>60.18</v>
      </c>
      <c r="Q83" s="203">
        <v>5.36</v>
      </c>
      <c r="R83" s="203">
        <v>10.41</v>
      </c>
      <c r="S83" s="203">
        <v>6.48</v>
      </c>
      <c r="T83" s="203">
        <v>0</v>
      </c>
      <c r="U83" s="203">
        <v>235.62</v>
      </c>
      <c r="V83" s="203">
        <v>4.92</v>
      </c>
      <c r="W83" s="203">
        <v>8.5500000000000007</v>
      </c>
      <c r="X83" s="203">
        <v>36.229999999999997</v>
      </c>
      <c r="Y83" s="203">
        <v>0</v>
      </c>
      <c r="Z83" s="203">
        <v>61.49</v>
      </c>
      <c r="AA83" s="203">
        <v>16.7</v>
      </c>
      <c r="AB83" s="203">
        <v>0</v>
      </c>
      <c r="AC83" s="203">
        <v>7.08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5.77</v>
      </c>
      <c r="AJ83" s="203">
        <v>0</v>
      </c>
      <c r="AK83" s="203">
        <v>49.92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50.08</v>
      </c>
      <c r="L84" s="203">
        <v>63.09</v>
      </c>
      <c r="M84" s="203">
        <v>0</v>
      </c>
      <c r="N84" s="203">
        <v>29.01</v>
      </c>
      <c r="O84" s="203">
        <v>48.71</v>
      </c>
      <c r="P84" s="203">
        <v>60.18</v>
      </c>
      <c r="Q84" s="203">
        <v>5.36</v>
      </c>
      <c r="R84" s="203">
        <v>10.41</v>
      </c>
      <c r="S84" s="203">
        <v>6.48</v>
      </c>
      <c r="T84" s="203">
        <v>0</v>
      </c>
      <c r="U84" s="203">
        <v>235.62</v>
      </c>
      <c r="V84" s="203">
        <v>4.92</v>
      </c>
      <c r="W84" s="203">
        <v>8.5500000000000007</v>
      </c>
      <c r="X84" s="203">
        <v>36.229999999999997</v>
      </c>
      <c r="Y84" s="203">
        <v>0</v>
      </c>
      <c r="Z84" s="203">
        <v>61.49</v>
      </c>
      <c r="AA84" s="203">
        <v>16.7</v>
      </c>
      <c r="AB84" s="203">
        <v>0</v>
      </c>
      <c r="AC84" s="203">
        <v>7.43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5.77</v>
      </c>
      <c r="AJ84" s="203">
        <v>0</v>
      </c>
      <c r="AK84" s="203">
        <v>49.92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50.08</v>
      </c>
      <c r="L85" s="203">
        <v>63.09</v>
      </c>
      <c r="M85" s="203">
        <v>0</v>
      </c>
      <c r="N85" s="203">
        <v>29.01</v>
      </c>
      <c r="O85" s="203">
        <v>48.71</v>
      </c>
      <c r="P85" s="203">
        <v>60.18</v>
      </c>
      <c r="Q85" s="203">
        <v>5.36</v>
      </c>
      <c r="R85" s="203">
        <v>10.41</v>
      </c>
      <c r="S85" s="203">
        <v>6.48</v>
      </c>
      <c r="T85" s="203">
        <v>0</v>
      </c>
      <c r="U85" s="203">
        <v>235.62</v>
      </c>
      <c r="V85" s="203">
        <v>4.92</v>
      </c>
      <c r="W85" s="203">
        <v>8.5500000000000007</v>
      </c>
      <c r="X85" s="203">
        <v>36.229999999999997</v>
      </c>
      <c r="Y85" s="203">
        <v>0</v>
      </c>
      <c r="Z85" s="203">
        <v>61.49</v>
      </c>
      <c r="AA85" s="203">
        <v>16.7</v>
      </c>
      <c r="AB85" s="203">
        <v>0</v>
      </c>
      <c r="AC85" s="203">
        <v>7.43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5</v>
      </c>
      <c r="AJ85" s="203">
        <v>0</v>
      </c>
      <c r="AK85" s="203">
        <v>49.92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50.08</v>
      </c>
      <c r="L86" s="203">
        <v>63.09</v>
      </c>
      <c r="M86" s="203">
        <v>0</v>
      </c>
      <c r="N86" s="203">
        <v>29.01</v>
      </c>
      <c r="O86" s="203">
        <v>48.71</v>
      </c>
      <c r="P86" s="203">
        <v>60.18</v>
      </c>
      <c r="Q86" s="203">
        <v>5.36</v>
      </c>
      <c r="R86" s="203">
        <v>10.41</v>
      </c>
      <c r="S86" s="203">
        <v>6.48</v>
      </c>
      <c r="T86" s="203">
        <v>0</v>
      </c>
      <c r="U86" s="203">
        <v>235.62</v>
      </c>
      <c r="V86" s="203">
        <v>4.92</v>
      </c>
      <c r="W86" s="203">
        <v>8.5500000000000007</v>
      </c>
      <c r="X86" s="203">
        <v>36.229999999999997</v>
      </c>
      <c r="Y86" s="203">
        <v>0</v>
      </c>
      <c r="Z86" s="203">
        <v>61.49</v>
      </c>
      <c r="AA86" s="203">
        <v>16.7</v>
      </c>
      <c r="AB86" s="203">
        <v>0</v>
      </c>
      <c r="AC86" s="203">
        <v>7.43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5.77</v>
      </c>
      <c r="AJ86" s="203">
        <v>0</v>
      </c>
      <c r="AK86" s="203">
        <v>49.92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24.17</v>
      </c>
      <c r="L87" s="203">
        <v>18.7</v>
      </c>
      <c r="M87" s="203">
        <v>0</v>
      </c>
      <c r="N87" s="203">
        <v>29.01</v>
      </c>
      <c r="O87" s="203">
        <v>48.71</v>
      </c>
      <c r="P87" s="203">
        <v>60.18</v>
      </c>
      <c r="Q87" s="203">
        <v>2.9</v>
      </c>
      <c r="R87" s="203">
        <v>2.9</v>
      </c>
      <c r="S87" s="203">
        <v>1.93</v>
      </c>
      <c r="T87" s="203">
        <v>0</v>
      </c>
      <c r="U87" s="203">
        <v>235.62</v>
      </c>
      <c r="V87" s="203">
        <v>4.92</v>
      </c>
      <c r="W87" s="203">
        <v>8.5500000000000007</v>
      </c>
      <c r="X87" s="203">
        <v>36.229999999999997</v>
      </c>
      <c r="Y87" s="203">
        <v>0</v>
      </c>
      <c r="Z87" s="203">
        <v>60.61</v>
      </c>
      <c r="AA87" s="203">
        <v>10</v>
      </c>
      <c r="AB87" s="203">
        <v>0</v>
      </c>
      <c r="AC87" s="203">
        <v>20.94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24.55</v>
      </c>
      <c r="AJ87" s="203">
        <v>0</v>
      </c>
      <c r="AK87" s="203">
        <v>49.92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24.17</v>
      </c>
      <c r="L88" s="203">
        <v>18.7</v>
      </c>
      <c r="M88" s="203">
        <v>0</v>
      </c>
      <c r="N88" s="203">
        <v>29.01</v>
      </c>
      <c r="O88" s="203">
        <v>48.71</v>
      </c>
      <c r="P88" s="203">
        <v>60.18</v>
      </c>
      <c r="Q88" s="203">
        <v>5.36</v>
      </c>
      <c r="R88" s="203">
        <v>10.41</v>
      </c>
      <c r="S88" s="203">
        <v>6.48</v>
      </c>
      <c r="T88" s="203">
        <v>0</v>
      </c>
      <c r="U88" s="203">
        <v>235.62</v>
      </c>
      <c r="V88" s="203">
        <v>4.92</v>
      </c>
      <c r="W88" s="203">
        <v>8.5500000000000007</v>
      </c>
      <c r="X88" s="203">
        <v>36.229999999999997</v>
      </c>
      <c r="Y88" s="203">
        <v>0</v>
      </c>
      <c r="Z88" s="203">
        <v>60.61</v>
      </c>
      <c r="AA88" s="203">
        <v>10</v>
      </c>
      <c r="AB88" s="203">
        <v>0</v>
      </c>
      <c r="AC88" s="203">
        <v>21.53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24.55</v>
      </c>
      <c r="AJ88" s="203">
        <v>0</v>
      </c>
      <c r="AK88" s="203">
        <v>49.92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24.17</v>
      </c>
      <c r="L89" s="203">
        <v>18.7</v>
      </c>
      <c r="M89" s="203">
        <v>0</v>
      </c>
      <c r="N89" s="203">
        <v>29.01</v>
      </c>
      <c r="O89" s="203">
        <v>48.71</v>
      </c>
      <c r="P89" s="203">
        <v>60.18</v>
      </c>
      <c r="Q89" s="203">
        <v>5.36</v>
      </c>
      <c r="R89" s="203">
        <v>10.41</v>
      </c>
      <c r="S89" s="203">
        <v>6.48</v>
      </c>
      <c r="T89" s="203">
        <v>0</v>
      </c>
      <c r="U89" s="203">
        <v>235.62</v>
      </c>
      <c r="V89" s="203">
        <v>4.92</v>
      </c>
      <c r="W89" s="203">
        <v>8.5500000000000007</v>
      </c>
      <c r="X89" s="203">
        <v>36.229999999999997</v>
      </c>
      <c r="Y89" s="203">
        <v>0</v>
      </c>
      <c r="Z89" s="203">
        <v>30.3</v>
      </c>
      <c r="AA89" s="203">
        <v>10</v>
      </c>
      <c r="AB89" s="203">
        <v>0</v>
      </c>
      <c r="AC89" s="203">
        <v>21.53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24.55</v>
      </c>
      <c r="AJ89" s="203">
        <v>0</v>
      </c>
      <c r="AK89" s="203">
        <v>49.92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24.17</v>
      </c>
      <c r="L90" s="203">
        <v>18.7</v>
      </c>
      <c r="M90" s="203">
        <v>0</v>
      </c>
      <c r="N90" s="203">
        <v>29.01</v>
      </c>
      <c r="O90" s="203">
        <v>48.71</v>
      </c>
      <c r="P90" s="203">
        <v>60.18</v>
      </c>
      <c r="Q90" s="203">
        <v>5.36</v>
      </c>
      <c r="R90" s="203">
        <v>10.41</v>
      </c>
      <c r="S90" s="203">
        <v>6.48</v>
      </c>
      <c r="T90" s="203">
        <v>0</v>
      </c>
      <c r="U90" s="203">
        <v>235.62</v>
      </c>
      <c r="V90" s="203">
        <v>4.92</v>
      </c>
      <c r="W90" s="203">
        <v>8.5500000000000007</v>
      </c>
      <c r="X90" s="203">
        <v>36.229999999999997</v>
      </c>
      <c r="Y90" s="203">
        <v>0</v>
      </c>
      <c r="Z90" s="203">
        <v>30.3</v>
      </c>
      <c r="AA90" s="203">
        <v>10</v>
      </c>
      <c r="AB90" s="203">
        <v>0</v>
      </c>
      <c r="AC90" s="203">
        <v>21.53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24.55</v>
      </c>
      <c r="AJ90" s="203">
        <v>0</v>
      </c>
      <c r="AK90" s="203">
        <v>49.92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24.17</v>
      </c>
      <c r="L91" s="203">
        <v>18.7</v>
      </c>
      <c r="M91" s="203">
        <v>0</v>
      </c>
      <c r="N91" s="203">
        <v>29.01</v>
      </c>
      <c r="O91" s="203">
        <v>48.71</v>
      </c>
      <c r="P91" s="203">
        <v>60.18</v>
      </c>
      <c r="Q91" s="203">
        <v>2.9</v>
      </c>
      <c r="R91" s="203">
        <v>2.9</v>
      </c>
      <c r="S91" s="203">
        <v>1.93</v>
      </c>
      <c r="T91" s="203">
        <v>0</v>
      </c>
      <c r="U91" s="203">
        <v>233.18</v>
      </c>
      <c r="V91" s="203">
        <v>4.92</v>
      </c>
      <c r="W91" s="203">
        <v>8.5500000000000007</v>
      </c>
      <c r="X91" s="203">
        <v>36.229999999999997</v>
      </c>
      <c r="Y91" s="203">
        <v>0</v>
      </c>
      <c r="Z91" s="203">
        <v>30.3</v>
      </c>
      <c r="AA91" s="203">
        <v>10</v>
      </c>
      <c r="AB91" s="203">
        <v>0</v>
      </c>
      <c r="AC91" s="203">
        <v>7.78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5.77</v>
      </c>
      <c r="AJ91" s="203">
        <v>0</v>
      </c>
      <c r="AK91" s="203">
        <v>49.92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24.17</v>
      </c>
      <c r="L92" s="203">
        <v>18.7</v>
      </c>
      <c r="M92" s="203">
        <v>0</v>
      </c>
      <c r="N92" s="203">
        <v>29.01</v>
      </c>
      <c r="O92" s="203">
        <v>48.71</v>
      </c>
      <c r="P92" s="203">
        <v>60.18</v>
      </c>
      <c r="Q92" s="203">
        <v>2.9</v>
      </c>
      <c r="R92" s="203">
        <v>2.9</v>
      </c>
      <c r="S92" s="203">
        <v>1.93</v>
      </c>
      <c r="T92" s="203">
        <v>0</v>
      </c>
      <c r="U92" s="203">
        <v>233.18</v>
      </c>
      <c r="V92" s="203">
        <v>4.92</v>
      </c>
      <c r="W92" s="203">
        <v>8.5500000000000007</v>
      </c>
      <c r="X92" s="203">
        <v>36.229999999999997</v>
      </c>
      <c r="Y92" s="203">
        <v>0</v>
      </c>
      <c r="Z92" s="203">
        <v>30.3</v>
      </c>
      <c r="AA92" s="203">
        <v>10</v>
      </c>
      <c r="AB92" s="203">
        <v>0</v>
      </c>
      <c r="AC92" s="203">
        <v>7.78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5.77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24.17</v>
      </c>
      <c r="L93" s="203">
        <v>18.7</v>
      </c>
      <c r="M93" s="203">
        <v>0</v>
      </c>
      <c r="N93" s="203">
        <v>29.01</v>
      </c>
      <c r="O93" s="203">
        <v>48.71</v>
      </c>
      <c r="P93" s="203">
        <v>60.18</v>
      </c>
      <c r="Q93" s="203">
        <v>2.9</v>
      </c>
      <c r="R93" s="203">
        <v>2.92</v>
      </c>
      <c r="S93" s="203">
        <v>1.93</v>
      </c>
      <c r="T93" s="203">
        <v>0</v>
      </c>
      <c r="U93" s="203">
        <v>233.18</v>
      </c>
      <c r="V93" s="203">
        <v>4.92</v>
      </c>
      <c r="W93" s="203">
        <v>8.5500000000000007</v>
      </c>
      <c r="X93" s="203">
        <v>36.229999999999997</v>
      </c>
      <c r="Y93" s="203">
        <v>0</v>
      </c>
      <c r="Z93" s="203">
        <v>30.3</v>
      </c>
      <c r="AA93" s="203">
        <v>10</v>
      </c>
      <c r="AB93" s="203">
        <v>0</v>
      </c>
      <c r="AC93" s="203">
        <v>7.78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5.77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24.17</v>
      </c>
      <c r="L94" s="203">
        <v>18.7</v>
      </c>
      <c r="M94" s="203">
        <v>0</v>
      </c>
      <c r="N94" s="203">
        <v>29.01</v>
      </c>
      <c r="O94" s="203">
        <v>48.71</v>
      </c>
      <c r="P94" s="203">
        <v>60.18</v>
      </c>
      <c r="Q94" s="203">
        <v>2.9</v>
      </c>
      <c r="R94" s="203">
        <v>2.92</v>
      </c>
      <c r="S94" s="203">
        <v>1.93</v>
      </c>
      <c r="T94" s="203">
        <v>0</v>
      </c>
      <c r="U94" s="203">
        <v>233.18</v>
      </c>
      <c r="V94" s="203">
        <v>4.92</v>
      </c>
      <c r="W94" s="203">
        <v>8.5500000000000007</v>
      </c>
      <c r="X94" s="203">
        <v>36.229999999999997</v>
      </c>
      <c r="Y94" s="203">
        <v>0</v>
      </c>
      <c r="Z94" s="203">
        <v>30.3</v>
      </c>
      <c r="AA94" s="203">
        <v>10</v>
      </c>
      <c r="AB94" s="203">
        <v>0</v>
      </c>
      <c r="AC94" s="203">
        <v>7.78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5.77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24.17</v>
      </c>
      <c r="L95" s="203">
        <v>18.7</v>
      </c>
      <c r="M95" s="203">
        <v>0</v>
      </c>
      <c r="N95" s="203">
        <v>29.01</v>
      </c>
      <c r="O95" s="203">
        <v>48.71</v>
      </c>
      <c r="P95" s="203">
        <v>60.18</v>
      </c>
      <c r="Q95" s="203">
        <v>2.9</v>
      </c>
      <c r="R95" s="203">
        <v>2.9</v>
      </c>
      <c r="S95" s="203">
        <v>1.93</v>
      </c>
      <c r="T95" s="203">
        <v>0</v>
      </c>
      <c r="U95" s="203">
        <v>233.18</v>
      </c>
      <c r="V95" s="203">
        <v>4.92</v>
      </c>
      <c r="W95" s="203">
        <v>8.5500000000000007</v>
      </c>
      <c r="X95" s="203">
        <v>36.229999999999997</v>
      </c>
      <c r="Y95" s="203">
        <v>0</v>
      </c>
      <c r="Z95" s="203">
        <v>30.3</v>
      </c>
      <c r="AA95" s="203">
        <v>10</v>
      </c>
      <c r="AB95" s="203">
        <v>0</v>
      </c>
      <c r="AC95" s="203">
        <v>7.78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5.77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24.17</v>
      </c>
      <c r="L96" s="203">
        <v>18.7</v>
      </c>
      <c r="M96" s="203">
        <v>0</v>
      </c>
      <c r="N96" s="203">
        <v>29.01</v>
      </c>
      <c r="O96" s="203">
        <v>48.71</v>
      </c>
      <c r="P96" s="203">
        <v>60.18</v>
      </c>
      <c r="Q96" s="203">
        <v>2.9</v>
      </c>
      <c r="R96" s="203">
        <v>2.9</v>
      </c>
      <c r="S96" s="203">
        <v>1.93</v>
      </c>
      <c r="T96" s="203">
        <v>0</v>
      </c>
      <c r="U96" s="203">
        <v>233.18</v>
      </c>
      <c r="V96" s="203">
        <v>4.92</v>
      </c>
      <c r="W96" s="203">
        <v>8.5500000000000007</v>
      </c>
      <c r="X96" s="203">
        <v>36.229999999999997</v>
      </c>
      <c r="Y96" s="203">
        <v>0</v>
      </c>
      <c r="Z96" s="203">
        <v>30.3</v>
      </c>
      <c r="AA96" s="203">
        <v>10</v>
      </c>
      <c r="AB96" s="203">
        <v>0</v>
      </c>
      <c r="AC96" s="203">
        <v>7.78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5.77</v>
      </c>
      <c r="AJ96" s="203">
        <v>0</v>
      </c>
      <c r="AK96" s="203">
        <v>49.92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24.17</v>
      </c>
      <c r="L97" s="203">
        <v>18.7</v>
      </c>
      <c r="M97" s="203">
        <v>0</v>
      </c>
      <c r="N97" s="203">
        <v>29.01</v>
      </c>
      <c r="O97" s="203">
        <v>48.71</v>
      </c>
      <c r="P97" s="203">
        <v>60.18</v>
      </c>
      <c r="Q97" s="203">
        <v>2.9</v>
      </c>
      <c r="R97" s="203">
        <v>2.92</v>
      </c>
      <c r="S97" s="203">
        <v>1.93</v>
      </c>
      <c r="T97" s="203">
        <v>0</v>
      </c>
      <c r="U97" s="203">
        <v>233.18</v>
      </c>
      <c r="V97" s="203">
        <v>4.92</v>
      </c>
      <c r="W97" s="203">
        <v>8.5500000000000007</v>
      </c>
      <c r="X97" s="203">
        <v>36.229999999999997</v>
      </c>
      <c r="Y97" s="203">
        <v>0</v>
      </c>
      <c r="Z97" s="203">
        <v>30.3</v>
      </c>
      <c r="AA97" s="203">
        <v>10</v>
      </c>
      <c r="AB97" s="203">
        <v>0</v>
      </c>
      <c r="AC97" s="203">
        <v>7.78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5.77</v>
      </c>
      <c r="AJ97" s="203">
        <v>0</v>
      </c>
      <c r="AK97" s="203">
        <v>49.92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24.17</v>
      </c>
      <c r="L98" s="203">
        <v>18.7</v>
      </c>
      <c r="M98" s="203">
        <v>0</v>
      </c>
      <c r="N98" s="203">
        <v>29.01</v>
      </c>
      <c r="O98" s="203">
        <v>48.71</v>
      </c>
      <c r="P98" s="203">
        <v>60.18</v>
      </c>
      <c r="Q98" s="203">
        <v>2.9</v>
      </c>
      <c r="R98" s="203">
        <v>2.92</v>
      </c>
      <c r="S98" s="203">
        <v>1.93</v>
      </c>
      <c r="T98" s="203">
        <v>0</v>
      </c>
      <c r="U98" s="203">
        <v>233.18</v>
      </c>
      <c r="V98" s="203">
        <v>4.92</v>
      </c>
      <c r="W98" s="203">
        <v>8.5500000000000007</v>
      </c>
      <c r="X98" s="203">
        <v>36.229999999999997</v>
      </c>
      <c r="Y98" s="203">
        <v>0</v>
      </c>
      <c r="Z98" s="203">
        <v>30.3</v>
      </c>
      <c r="AA98" s="203">
        <v>10</v>
      </c>
      <c r="AB98" s="203">
        <v>0</v>
      </c>
      <c r="AC98" s="203">
        <v>7.78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5.77</v>
      </c>
      <c r="AJ98" s="203">
        <v>0</v>
      </c>
      <c r="AK98" s="203">
        <v>49.92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0.75250249999999974</v>
      </c>
      <c r="L99">
        <f t="shared" si="0"/>
        <v>0.7055699999999997</v>
      </c>
      <c r="M99">
        <f t="shared" si="0"/>
        <v>0</v>
      </c>
      <c r="N99">
        <f t="shared" si="0"/>
        <v>0.6962400000000013</v>
      </c>
      <c r="O99">
        <f t="shared" si="0"/>
        <v>1.1690400000000007</v>
      </c>
      <c r="P99">
        <f t="shared" si="0"/>
        <v>1.4443200000000009</v>
      </c>
      <c r="Q99">
        <f t="shared" si="0"/>
        <v>9.6442500000000111E-2</v>
      </c>
      <c r="R99">
        <f t="shared" si="0"/>
        <v>0.13211999999999999</v>
      </c>
      <c r="S99">
        <f t="shared" si="0"/>
        <v>8.4040000000000073E-2</v>
      </c>
      <c r="T99">
        <f t="shared" si="0"/>
        <v>0</v>
      </c>
      <c r="U99">
        <f t="shared" si="0"/>
        <v>5.6353600000000021</v>
      </c>
      <c r="V99">
        <f t="shared" si="0"/>
        <v>0.1009650000000001</v>
      </c>
      <c r="W99">
        <f t="shared" si="0"/>
        <v>0.15682499999999996</v>
      </c>
      <c r="X99">
        <f t="shared" si="0"/>
        <v>0.72535000000000038</v>
      </c>
      <c r="Y99">
        <f t="shared" si="0"/>
        <v>0</v>
      </c>
      <c r="Z99">
        <f t="shared" si="0"/>
        <v>0.98955750000000109</v>
      </c>
      <c r="AA99">
        <f t="shared" si="0"/>
        <v>0.27258500000000024</v>
      </c>
      <c r="AB99">
        <f t="shared" si="0"/>
        <v>0</v>
      </c>
      <c r="AC99">
        <f t="shared" si="0"/>
        <v>0.22444999999999998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0.18304249999999989</v>
      </c>
      <c r="AJ99">
        <f t="shared" si="0"/>
        <v>0</v>
      </c>
      <c r="AK99">
        <f t="shared" si="0"/>
        <v>1.1938700000000013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0.29516749999999975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445.67</v>
      </c>
      <c r="M3" s="203">
        <v>13.64</v>
      </c>
      <c r="N3" s="203">
        <v>35.04</v>
      </c>
      <c r="O3" s="203">
        <v>0</v>
      </c>
      <c r="P3" s="203">
        <v>37.25</v>
      </c>
      <c r="Q3" s="203">
        <v>4.2699999999999996</v>
      </c>
      <c r="R3" s="203">
        <v>12.58</v>
      </c>
      <c r="S3" s="203">
        <v>7.83</v>
      </c>
      <c r="T3" s="203">
        <v>0</v>
      </c>
      <c r="U3" s="203">
        <v>51.76</v>
      </c>
      <c r="V3" s="203">
        <v>6.15</v>
      </c>
      <c r="W3" s="203">
        <v>10.09</v>
      </c>
      <c r="X3" s="203">
        <v>42.01</v>
      </c>
      <c r="Y3" s="203">
        <v>0</v>
      </c>
      <c r="Z3" s="203">
        <v>59.96</v>
      </c>
      <c r="AA3" s="203">
        <v>20.170000000000002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7</v>
      </c>
      <c r="AJ3" s="203">
        <v>0</v>
      </c>
      <c r="AK3" s="203">
        <v>68.95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445.67</v>
      </c>
      <c r="M4" s="203">
        <v>13.64</v>
      </c>
      <c r="N4" s="203">
        <v>35.04</v>
      </c>
      <c r="O4" s="203">
        <v>0</v>
      </c>
      <c r="P4" s="203">
        <v>37.25</v>
      </c>
      <c r="Q4" s="203">
        <v>4.2699999999999996</v>
      </c>
      <c r="R4" s="203">
        <v>12.58</v>
      </c>
      <c r="S4" s="203">
        <v>7.83</v>
      </c>
      <c r="T4" s="203">
        <v>0</v>
      </c>
      <c r="U4" s="203">
        <v>51.76</v>
      </c>
      <c r="V4" s="203">
        <v>6.15</v>
      </c>
      <c r="W4" s="203">
        <v>10.09</v>
      </c>
      <c r="X4" s="203">
        <v>42.01</v>
      </c>
      <c r="Y4" s="203">
        <v>0</v>
      </c>
      <c r="Z4" s="203">
        <v>59.96</v>
      </c>
      <c r="AA4" s="203">
        <v>20.86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7</v>
      </c>
      <c r="AJ4" s="203">
        <v>0</v>
      </c>
      <c r="AK4" s="203">
        <v>68.95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445.67</v>
      </c>
      <c r="M5" s="203">
        <v>13.64</v>
      </c>
      <c r="N5" s="203">
        <v>35.04</v>
      </c>
      <c r="O5" s="203">
        <v>0</v>
      </c>
      <c r="P5" s="203">
        <v>37.25</v>
      </c>
      <c r="Q5" s="203">
        <v>6.64</v>
      </c>
      <c r="R5" s="203">
        <v>12.58</v>
      </c>
      <c r="S5" s="203">
        <v>7.83</v>
      </c>
      <c r="T5" s="203">
        <v>0</v>
      </c>
      <c r="U5" s="203">
        <v>51.76</v>
      </c>
      <c r="V5" s="203">
        <v>6.15</v>
      </c>
      <c r="W5" s="203">
        <v>10.27</v>
      </c>
      <c r="X5" s="203">
        <v>42.01</v>
      </c>
      <c r="Y5" s="203">
        <v>0</v>
      </c>
      <c r="Z5" s="203">
        <v>59.96</v>
      </c>
      <c r="AA5" s="203">
        <v>20.86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7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445.67</v>
      </c>
      <c r="M6" s="203">
        <v>13.64</v>
      </c>
      <c r="N6" s="203">
        <v>35.04</v>
      </c>
      <c r="O6" s="203">
        <v>0</v>
      </c>
      <c r="P6" s="203">
        <v>37.25</v>
      </c>
      <c r="Q6" s="203">
        <v>4.75</v>
      </c>
      <c r="R6" s="203">
        <v>12.58</v>
      </c>
      <c r="S6" s="203">
        <v>7.83</v>
      </c>
      <c r="T6" s="203">
        <v>0</v>
      </c>
      <c r="U6" s="203">
        <v>51.76</v>
      </c>
      <c r="V6" s="203">
        <v>6.15</v>
      </c>
      <c r="W6" s="203">
        <v>10.27</v>
      </c>
      <c r="X6" s="203">
        <v>42.01</v>
      </c>
      <c r="Y6" s="203">
        <v>0</v>
      </c>
      <c r="Z6" s="203">
        <v>59.96</v>
      </c>
      <c r="AA6" s="203">
        <v>20.86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7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445.67</v>
      </c>
      <c r="M7" s="203">
        <v>13.64</v>
      </c>
      <c r="N7" s="203">
        <v>35.04</v>
      </c>
      <c r="O7" s="203">
        <v>0</v>
      </c>
      <c r="P7" s="203">
        <v>37.25</v>
      </c>
      <c r="Q7" s="203">
        <v>5.27</v>
      </c>
      <c r="R7" s="203">
        <v>12.87</v>
      </c>
      <c r="S7" s="203">
        <v>7.83</v>
      </c>
      <c r="T7" s="203">
        <v>0</v>
      </c>
      <c r="U7" s="203">
        <v>51.76</v>
      </c>
      <c r="V7" s="203">
        <v>6.15</v>
      </c>
      <c r="W7" s="203">
        <v>10.32</v>
      </c>
      <c r="X7" s="203">
        <v>42.01</v>
      </c>
      <c r="Y7" s="203">
        <v>0</v>
      </c>
      <c r="Z7" s="203">
        <v>59.96</v>
      </c>
      <c r="AA7" s="203">
        <v>20.86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7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445.67</v>
      </c>
      <c r="M8" s="203">
        <v>13.64</v>
      </c>
      <c r="N8" s="203">
        <v>35.04</v>
      </c>
      <c r="O8" s="203">
        <v>0</v>
      </c>
      <c r="P8" s="203">
        <v>37.25</v>
      </c>
      <c r="Q8" s="203">
        <v>5.27</v>
      </c>
      <c r="R8" s="203">
        <v>12.72</v>
      </c>
      <c r="S8" s="203">
        <v>7.83</v>
      </c>
      <c r="T8" s="203">
        <v>0</v>
      </c>
      <c r="U8" s="203">
        <v>51.76</v>
      </c>
      <c r="V8" s="203">
        <v>6.15</v>
      </c>
      <c r="W8" s="203">
        <v>10.32</v>
      </c>
      <c r="X8" s="203">
        <v>42.01</v>
      </c>
      <c r="Y8" s="203">
        <v>0</v>
      </c>
      <c r="Z8" s="203">
        <v>59.96</v>
      </c>
      <c r="AA8" s="203">
        <v>20.86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7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445.67</v>
      </c>
      <c r="M9" s="203">
        <v>13.64</v>
      </c>
      <c r="N9" s="203">
        <v>35.04</v>
      </c>
      <c r="O9" s="203">
        <v>0</v>
      </c>
      <c r="P9" s="203">
        <v>37.25</v>
      </c>
      <c r="Q9" s="203">
        <v>5.78</v>
      </c>
      <c r="R9" s="203">
        <v>13.01</v>
      </c>
      <c r="S9" s="203">
        <v>8.1</v>
      </c>
      <c r="T9" s="203">
        <v>0</v>
      </c>
      <c r="U9" s="203">
        <v>51.23</v>
      </c>
      <c r="V9" s="203">
        <v>6.15</v>
      </c>
      <c r="W9" s="203">
        <v>10.32</v>
      </c>
      <c r="X9" s="203">
        <v>42.93</v>
      </c>
      <c r="Y9" s="203">
        <v>0</v>
      </c>
      <c r="Z9" s="203">
        <v>59.96</v>
      </c>
      <c r="AA9" s="203">
        <v>20.86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7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445.67</v>
      </c>
      <c r="M10" s="203">
        <v>13.64</v>
      </c>
      <c r="N10" s="203">
        <v>35.04</v>
      </c>
      <c r="O10" s="203">
        <v>0</v>
      </c>
      <c r="P10" s="203">
        <v>37.25</v>
      </c>
      <c r="Q10" s="203">
        <v>5.78</v>
      </c>
      <c r="R10" s="203">
        <v>13.01</v>
      </c>
      <c r="S10" s="203">
        <v>8.1</v>
      </c>
      <c r="T10" s="203">
        <v>0</v>
      </c>
      <c r="U10" s="203">
        <v>51.23</v>
      </c>
      <c r="V10" s="203">
        <v>6.15</v>
      </c>
      <c r="W10" s="203">
        <v>10.32</v>
      </c>
      <c r="X10" s="203">
        <v>42.93</v>
      </c>
      <c r="Y10" s="203">
        <v>0</v>
      </c>
      <c r="Z10" s="203">
        <v>59.96</v>
      </c>
      <c r="AA10" s="203">
        <v>20.86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7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445.67</v>
      </c>
      <c r="M11" s="203">
        <v>13.64</v>
      </c>
      <c r="N11" s="203">
        <v>35.04</v>
      </c>
      <c r="O11" s="203">
        <v>0</v>
      </c>
      <c r="P11" s="203">
        <v>37.25</v>
      </c>
      <c r="Q11" s="203">
        <v>6.31</v>
      </c>
      <c r="R11" s="203">
        <v>13.01</v>
      </c>
      <c r="S11" s="203">
        <v>8.1</v>
      </c>
      <c r="T11" s="203">
        <v>0</v>
      </c>
      <c r="U11" s="203">
        <v>51.23</v>
      </c>
      <c r="V11" s="203">
        <v>6.15</v>
      </c>
      <c r="W11" s="203">
        <v>10.32</v>
      </c>
      <c r="X11" s="203">
        <v>42.93</v>
      </c>
      <c r="Y11" s="203">
        <v>0</v>
      </c>
      <c r="Z11" s="203">
        <v>59.96</v>
      </c>
      <c r="AA11" s="203">
        <v>20.86</v>
      </c>
      <c r="AB11" s="203">
        <v>0</v>
      </c>
      <c r="AC11" s="203">
        <v>9.33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7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2.85</v>
      </c>
      <c r="L12" s="203">
        <v>445.67</v>
      </c>
      <c r="M12" s="203">
        <v>13.64</v>
      </c>
      <c r="N12" s="203">
        <v>35.04</v>
      </c>
      <c r="O12" s="203">
        <v>0</v>
      </c>
      <c r="P12" s="203">
        <v>37.25</v>
      </c>
      <c r="Q12" s="203">
        <v>6.31</v>
      </c>
      <c r="R12" s="203">
        <v>13.01</v>
      </c>
      <c r="S12" s="203">
        <v>8.1</v>
      </c>
      <c r="T12" s="203">
        <v>0</v>
      </c>
      <c r="U12" s="203">
        <v>51.23</v>
      </c>
      <c r="V12" s="203">
        <v>6.15</v>
      </c>
      <c r="W12" s="203">
        <v>10.32</v>
      </c>
      <c r="X12" s="203">
        <v>42.93</v>
      </c>
      <c r="Y12" s="203">
        <v>0</v>
      </c>
      <c r="Z12" s="203">
        <v>59.96</v>
      </c>
      <c r="AA12" s="203">
        <v>20.86</v>
      </c>
      <c r="AB12" s="203">
        <v>0</v>
      </c>
      <c r="AC12" s="203">
        <v>9.6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7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2.85</v>
      </c>
      <c r="L13" s="203">
        <v>445.67</v>
      </c>
      <c r="M13" s="203">
        <v>13.64</v>
      </c>
      <c r="N13" s="203">
        <v>35.04</v>
      </c>
      <c r="O13" s="203">
        <v>0</v>
      </c>
      <c r="P13" s="203">
        <v>37.25</v>
      </c>
      <c r="Q13" s="203">
        <v>6.66</v>
      </c>
      <c r="R13" s="203">
        <v>13.01</v>
      </c>
      <c r="S13" s="203">
        <v>8.1</v>
      </c>
      <c r="T13" s="203">
        <v>0</v>
      </c>
      <c r="U13" s="203">
        <v>51.23</v>
      </c>
      <c r="V13" s="203">
        <v>6.15</v>
      </c>
      <c r="W13" s="203">
        <v>10.32</v>
      </c>
      <c r="X13" s="203">
        <v>42.98</v>
      </c>
      <c r="Y13" s="203">
        <v>0</v>
      </c>
      <c r="Z13" s="203">
        <v>59.96</v>
      </c>
      <c r="AA13" s="203">
        <v>20.86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7.13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2.85</v>
      </c>
      <c r="L14" s="203">
        <v>429.56</v>
      </c>
      <c r="M14" s="203">
        <v>13.64</v>
      </c>
      <c r="N14" s="203">
        <v>35.04</v>
      </c>
      <c r="O14" s="203">
        <v>0</v>
      </c>
      <c r="P14" s="203">
        <v>37.25</v>
      </c>
      <c r="Q14" s="203">
        <v>6.66</v>
      </c>
      <c r="R14" s="203">
        <v>13.01</v>
      </c>
      <c r="S14" s="203">
        <v>8.1</v>
      </c>
      <c r="T14" s="203">
        <v>0</v>
      </c>
      <c r="U14" s="203">
        <v>51.23</v>
      </c>
      <c r="V14" s="203">
        <v>6.15</v>
      </c>
      <c r="W14" s="203">
        <v>10.32</v>
      </c>
      <c r="X14" s="203">
        <v>42.98</v>
      </c>
      <c r="Y14" s="203">
        <v>0</v>
      </c>
      <c r="Z14" s="203">
        <v>59.96</v>
      </c>
      <c r="AA14" s="203">
        <v>20.86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7.13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2.85</v>
      </c>
      <c r="L15" s="203">
        <v>420.54</v>
      </c>
      <c r="M15" s="203">
        <v>13.64</v>
      </c>
      <c r="N15" s="203">
        <v>35.04</v>
      </c>
      <c r="O15" s="203">
        <v>0</v>
      </c>
      <c r="P15" s="203">
        <v>37.25</v>
      </c>
      <c r="Q15" s="203">
        <v>6.66</v>
      </c>
      <c r="R15" s="203">
        <v>13.01</v>
      </c>
      <c r="S15" s="203">
        <v>8.1</v>
      </c>
      <c r="T15" s="203">
        <v>0</v>
      </c>
      <c r="U15" s="203">
        <v>51.23</v>
      </c>
      <c r="V15" s="203">
        <v>6.15</v>
      </c>
      <c r="W15" s="203">
        <v>10.32</v>
      </c>
      <c r="X15" s="203">
        <v>42.98</v>
      </c>
      <c r="Y15" s="203">
        <v>0</v>
      </c>
      <c r="Z15" s="203">
        <v>59.96</v>
      </c>
      <c r="AA15" s="203">
        <v>20.86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7.13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2.85</v>
      </c>
      <c r="L16" s="203">
        <v>406.27</v>
      </c>
      <c r="M16" s="203">
        <v>13.64</v>
      </c>
      <c r="N16" s="203">
        <v>35.04</v>
      </c>
      <c r="O16" s="203">
        <v>0</v>
      </c>
      <c r="P16" s="203">
        <v>37.25</v>
      </c>
      <c r="Q16" s="203">
        <v>6.66</v>
      </c>
      <c r="R16" s="203">
        <v>13.01</v>
      </c>
      <c r="S16" s="203">
        <v>8.1</v>
      </c>
      <c r="T16" s="203">
        <v>0</v>
      </c>
      <c r="U16" s="203">
        <v>51.23</v>
      </c>
      <c r="V16" s="203">
        <v>6.15</v>
      </c>
      <c r="W16" s="203">
        <v>10.32</v>
      </c>
      <c r="X16" s="203">
        <v>42.98</v>
      </c>
      <c r="Y16" s="203">
        <v>0</v>
      </c>
      <c r="Z16" s="203">
        <v>59.96</v>
      </c>
      <c r="AA16" s="203">
        <v>20.86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7.13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2.85</v>
      </c>
      <c r="L17" s="203">
        <v>392.85</v>
      </c>
      <c r="M17" s="203">
        <v>13.64</v>
      </c>
      <c r="N17" s="203">
        <v>35.04</v>
      </c>
      <c r="O17" s="203">
        <v>0</v>
      </c>
      <c r="P17" s="203">
        <v>37.25</v>
      </c>
      <c r="Q17" s="203">
        <v>6.66</v>
      </c>
      <c r="R17" s="203">
        <v>13.01</v>
      </c>
      <c r="S17" s="203">
        <v>8.1</v>
      </c>
      <c r="T17" s="203">
        <v>0</v>
      </c>
      <c r="U17" s="203">
        <v>51.23</v>
      </c>
      <c r="V17" s="203">
        <v>6.15</v>
      </c>
      <c r="W17" s="203">
        <v>10.32</v>
      </c>
      <c r="X17" s="203">
        <v>42.54</v>
      </c>
      <c r="Y17" s="203">
        <v>0</v>
      </c>
      <c r="Z17" s="203">
        <v>60.64</v>
      </c>
      <c r="AA17" s="203">
        <v>20.86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7.13</v>
      </c>
      <c r="AJ17" s="203">
        <v>0</v>
      </c>
      <c r="AK17" s="203">
        <v>69.599999999999994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2.85</v>
      </c>
      <c r="L18" s="203">
        <v>383.26</v>
      </c>
      <c r="M18" s="203">
        <v>13.64</v>
      </c>
      <c r="N18" s="203">
        <v>35.04</v>
      </c>
      <c r="O18" s="203">
        <v>0</v>
      </c>
      <c r="P18" s="203">
        <v>37.25</v>
      </c>
      <c r="Q18" s="203">
        <v>6.66</v>
      </c>
      <c r="R18" s="203">
        <v>13.01</v>
      </c>
      <c r="S18" s="203">
        <v>8.1</v>
      </c>
      <c r="T18" s="203">
        <v>0</v>
      </c>
      <c r="U18" s="203">
        <v>51.23</v>
      </c>
      <c r="V18" s="203">
        <v>6.15</v>
      </c>
      <c r="W18" s="203">
        <v>10.32</v>
      </c>
      <c r="X18" s="203">
        <v>42.54</v>
      </c>
      <c r="Y18" s="203">
        <v>0</v>
      </c>
      <c r="Z18" s="203">
        <v>60.64</v>
      </c>
      <c r="AA18" s="203">
        <v>20.86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7.13</v>
      </c>
      <c r="AJ18" s="203">
        <v>0</v>
      </c>
      <c r="AK18" s="203">
        <v>69.599999999999994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2.85</v>
      </c>
      <c r="L19" s="203">
        <v>370.54</v>
      </c>
      <c r="M19" s="203">
        <v>13.64</v>
      </c>
      <c r="N19" s="203">
        <v>35.04</v>
      </c>
      <c r="O19" s="203">
        <v>0</v>
      </c>
      <c r="P19" s="203">
        <v>37.25</v>
      </c>
      <c r="Q19" s="203">
        <v>6.47</v>
      </c>
      <c r="R19" s="203">
        <v>12.58</v>
      </c>
      <c r="S19" s="203">
        <v>7.83</v>
      </c>
      <c r="T19" s="203">
        <v>0</v>
      </c>
      <c r="U19" s="203">
        <v>51.23</v>
      </c>
      <c r="V19" s="203">
        <v>6.15</v>
      </c>
      <c r="W19" s="203">
        <v>10.33</v>
      </c>
      <c r="X19" s="203">
        <v>42.54</v>
      </c>
      <c r="Y19" s="203">
        <v>0</v>
      </c>
      <c r="Z19" s="203">
        <v>59.96</v>
      </c>
      <c r="AA19" s="203">
        <v>20.86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7.13</v>
      </c>
      <c r="AJ19" s="203">
        <v>0</v>
      </c>
      <c r="AK19" s="203">
        <v>69.599999999999994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2.85</v>
      </c>
      <c r="L20" s="203">
        <v>358.73</v>
      </c>
      <c r="M20" s="203">
        <v>13.64</v>
      </c>
      <c r="N20" s="203">
        <v>35.04</v>
      </c>
      <c r="O20" s="203">
        <v>0</v>
      </c>
      <c r="P20" s="203">
        <v>37.25</v>
      </c>
      <c r="Q20" s="203">
        <v>6.47</v>
      </c>
      <c r="R20" s="203">
        <v>12.58</v>
      </c>
      <c r="S20" s="203">
        <v>7.83</v>
      </c>
      <c r="T20" s="203">
        <v>0</v>
      </c>
      <c r="U20" s="203">
        <v>51.23</v>
      </c>
      <c r="V20" s="203">
        <v>6.15</v>
      </c>
      <c r="W20" s="203">
        <v>10.33</v>
      </c>
      <c r="X20" s="203">
        <v>42.54</v>
      </c>
      <c r="Y20" s="203">
        <v>0</v>
      </c>
      <c r="Z20" s="203">
        <v>59.96</v>
      </c>
      <c r="AA20" s="203">
        <v>20.86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7.13</v>
      </c>
      <c r="AJ20" s="203">
        <v>0</v>
      </c>
      <c r="AK20" s="203">
        <v>69.599999999999994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2.85</v>
      </c>
      <c r="L21" s="203">
        <v>349.36</v>
      </c>
      <c r="M21" s="203">
        <v>13.64</v>
      </c>
      <c r="N21" s="203">
        <v>35.04</v>
      </c>
      <c r="O21" s="203">
        <v>0</v>
      </c>
      <c r="P21" s="203">
        <v>37.25</v>
      </c>
      <c r="Q21" s="203">
        <v>6.47</v>
      </c>
      <c r="R21" s="203">
        <v>12.58</v>
      </c>
      <c r="S21" s="203">
        <v>7.83</v>
      </c>
      <c r="T21" s="203">
        <v>0</v>
      </c>
      <c r="U21" s="203">
        <v>51.23</v>
      </c>
      <c r="V21" s="203">
        <v>6.15</v>
      </c>
      <c r="W21" s="203">
        <v>10.33</v>
      </c>
      <c r="X21" s="203">
        <v>42.54</v>
      </c>
      <c r="Y21" s="203">
        <v>0</v>
      </c>
      <c r="Z21" s="203">
        <v>59.96</v>
      </c>
      <c r="AA21" s="203">
        <v>20.86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7.13</v>
      </c>
      <c r="AJ21" s="203">
        <v>0</v>
      </c>
      <c r="AK21" s="203">
        <v>69.599999999999994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2.85</v>
      </c>
      <c r="L22" s="203">
        <v>342.25</v>
      </c>
      <c r="M22" s="203">
        <v>13.64</v>
      </c>
      <c r="N22" s="203">
        <v>35.04</v>
      </c>
      <c r="O22" s="203">
        <v>0</v>
      </c>
      <c r="P22" s="203">
        <v>37.25</v>
      </c>
      <c r="Q22" s="203">
        <v>6.47</v>
      </c>
      <c r="R22" s="203">
        <v>12.58</v>
      </c>
      <c r="S22" s="203">
        <v>7.83</v>
      </c>
      <c r="T22" s="203">
        <v>0</v>
      </c>
      <c r="U22" s="203">
        <v>51.23</v>
      </c>
      <c r="V22" s="203">
        <v>6.15</v>
      </c>
      <c r="W22" s="203">
        <v>10.33</v>
      </c>
      <c r="X22" s="203">
        <v>42.54</v>
      </c>
      <c r="Y22" s="203">
        <v>0</v>
      </c>
      <c r="Z22" s="203">
        <v>59.96</v>
      </c>
      <c r="AA22" s="203">
        <v>20.86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7.13</v>
      </c>
      <c r="AJ22" s="203">
        <v>0</v>
      </c>
      <c r="AK22" s="203">
        <v>69.599999999999994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2.85</v>
      </c>
      <c r="L23" s="203">
        <v>332.02</v>
      </c>
      <c r="M23" s="203">
        <v>13.64</v>
      </c>
      <c r="N23" s="203">
        <v>35.04</v>
      </c>
      <c r="O23" s="203">
        <v>0</v>
      </c>
      <c r="P23" s="203">
        <v>37.25</v>
      </c>
      <c r="Q23" s="203">
        <v>6.47</v>
      </c>
      <c r="R23" s="203">
        <v>12.58</v>
      </c>
      <c r="S23" s="203">
        <v>7.83</v>
      </c>
      <c r="T23" s="203">
        <v>0</v>
      </c>
      <c r="U23" s="203">
        <v>51.23</v>
      </c>
      <c r="V23" s="203">
        <v>6.15</v>
      </c>
      <c r="W23" s="203">
        <v>10.33</v>
      </c>
      <c r="X23" s="203">
        <v>42.54</v>
      </c>
      <c r="Y23" s="203">
        <v>0</v>
      </c>
      <c r="Z23" s="203">
        <v>59.96</v>
      </c>
      <c r="AA23" s="203">
        <v>20.86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7.13</v>
      </c>
      <c r="AJ23" s="203">
        <v>0</v>
      </c>
      <c r="AK23" s="203">
        <v>69.599999999999994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2.85</v>
      </c>
      <c r="L24" s="203">
        <v>445.67</v>
      </c>
      <c r="M24" s="203">
        <v>13.64</v>
      </c>
      <c r="N24" s="203">
        <v>35.04</v>
      </c>
      <c r="O24" s="203">
        <v>0</v>
      </c>
      <c r="P24" s="203">
        <v>37.25</v>
      </c>
      <c r="Q24" s="203">
        <v>6.47</v>
      </c>
      <c r="R24" s="203">
        <v>12.58</v>
      </c>
      <c r="S24" s="203">
        <v>7.83</v>
      </c>
      <c r="T24" s="203">
        <v>0</v>
      </c>
      <c r="U24" s="203">
        <v>51.23</v>
      </c>
      <c r="V24" s="203">
        <v>6.15</v>
      </c>
      <c r="W24" s="203">
        <v>10.33</v>
      </c>
      <c r="X24" s="203">
        <v>42.54</v>
      </c>
      <c r="Y24" s="203">
        <v>0</v>
      </c>
      <c r="Z24" s="203">
        <v>59.96</v>
      </c>
      <c r="AA24" s="203">
        <v>20.170000000000002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7.13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445.67</v>
      </c>
      <c r="M25" s="203">
        <v>13.64</v>
      </c>
      <c r="N25" s="203">
        <v>35.04</v>
      </c>
      <c r="O25" s="203">
        <v>0</v>
      </c>
      <c r="P25" s="203">
        <v>37.25</v>
      </c>
      <c r="Q25" s="203">
        <v>6.47</v>
      </c>
      <c r="R25" s="203">
        <v>12.58</v>
      </c>
      <c r="S25" s="203">
        <v>7.83</v>
      </c>
      <c r="T25" s="203">
        <v>0</v>
      </c>
      <c r="U25" s="203">
        <v>51.76</v>
      </c>
      <c r="V25" s="203">
        <v>6.15</v>
      </c>
      <c r="W25" s="203">
        <v>10.33</v>
      </c>
      <c r="X25" s="203">
        <v>42.54</v>
      </c>
      <c r="Y25" s="203">
        <v>0</v>
      </c>
      <c r="Z25" s="203">
        <v>59.96</v>
      </c>
      <c r="AA25" s="203">
        <v>20.170000000000002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7.13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2.85</v>
      </c>
      <c r="L26" s="203">
        <v>445.67</v>
      </c>
      <c r="M26" s="203">
        <v>13.64</v>
      </c>
      <c r="N26" s="203">
        <v>35.04</v>
      </c>
      <c r="O26" s="203">
        <v>0</v>
      </c>
      <c r="P26" s="203">
        <v>37.25</v>
      </c>
      <c r="Q26" s="203">
        <v>6.47</v>
      </c>
      <c r="R26" s="203">
        <v>12.58</v>
      </c>
      <c r="S26" s="203">
        <v>7.83</v>
      </c>
      <c r="T26" s="203">
        <v>0</v>
      </c>
      <c r="U26" s="203">
        <v>51.76</v>
      </c>
      <c r="V26" s="203">
        <v>6.15</v>
      </c>
      <c r="W26" s="203">
        <v>10.33</v>
      </c>
      <c r="X26" s="203">
        <v>42.54</v>
      </c>
      <c r="Y26" s="203">
        <v>0</v>
      </c>
      <c r="Z26" s="203">
        <v>59.96</v>
      </c>
      <c r="AA26" s="203">
        <v>20.170000000000002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7.13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2.85</v>
      </c>
      <c r="L27" s="203">
        <v>445.67</v>
      </c>
      <c r="M27" s="203">
        <v>13.64</v>
      </c>
      <c r="N27" s="203">
        <v>35.04</v>
      </c>
      <c r="O27" s="203">
        <v>0</v>
      </c>
      <c r="P27" s="203">
        <v>37.25</v>
      </c>
      <c r="Q27" s="203">
        <v>6.47</v>
      </c>
      <c r="R27" s="203">
        <v>12.58</v>
      </c>
      <c r="S27" s="203">
        <v>7.83</v>
      </c>
      <c r="T27" s="203">
        <v>0</v>
      </c>
      <c r="U27" s="203">
        <v>51.76</v>
      </c>
      <c r="V27" s="203">
        <v>6.15</v>
      </c>
      <c r="W27" s="203">
        <v>10.33</v>
      </c>
      <c r="X27" s="203">
        <v>42.54</v>
      </c>
      <c r="Y27" s="203">
        <v>0</v>
      </c>
      <c r="Z27" s="203">
        <v>59.96</v>
      </c>
      <c r="AA27" s="203">
        <v>20.170000000000002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7.13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445.67</v>
      </c>
      <c r="M28" s="203">
        <v>13.64</v>
      </c>
      <c r="N28" s="203">
        <v>35.04</v>
      </c>
      <c r="O28" s="203">
        <v>0</v>
      </c>
      <c r="P28" s="203">
        <v>37.25</v>
      </c>
      <c r="Q28" s="203">
        <v>6.47</v>
      </c>
      <c r="R28" s="203">
        <v>12.58</v>
      </c>
      <c r="S28" s="203">
        <v>7.83</v>
      </c>
      <c r="T28" s="203">
        <v>0</v>
      </c>
      <c r="U28" s="203">
        <v>51.76</v>
      </c>
      <c r="V28" s="203">
        <v>6.15</v>
      </c>
      <c r="W28" s="203">
        <v>10.33</v>
      </c>
      <c r="X28" s="203">
        <v>42.54</v>
      </c>
      <c r="Y28" s="203">
        <v>0</v>
      </c>
      <c r="Z28" s="203">
        <v>59.96</v>
      </c>
      <c r="AA28" s="203">
        <v>20.170000000000002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7.13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8.81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445.67</v>
      </c>
      <c r="M29" s="203">
        <v>13.64</v>
      </c>
      <c r="N29" s="203">
        <v>35.04</v>
      </c>
      <c r="O29" s="203">
        <v>0</v>
      </c>
      <c r="P29" s="203">
        <v>37.25</v>
      </c>
      <c r="Q29" s="203">
        <v>6.47</v>
      </c>
      <c r="R29" s="203">
        <v>12.58</v>
      </c>
      <c r="S29" s="203">
        <v>7.83</v>
      </c>
      <c r="T29" s="203">
        <v>0</v>
      </c>
      <c r="U29" s="203">
        <v>51.76</v>
      </c>
      <c r="V29" s="203">
        <v>6.15</v>
      </c>
      <c r="W29" s="203">
        <v>10.33</v>
      </c>
      <c r="X29" s="203">
        <v>42.54</v>
      </c>
      <c r="Y29" s="203">
        <v>0</v>
      </c>
      <c r="Z29" s="203">
        <v>59.96</v>
      </c>
      <c r="AA29" s="203">
        <v>20.170000000000002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7.13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13.37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445.67</v>
      </c>
      <c r="M30" s="203">
        <v>13.64</v>
      </c>
      <c r="N30" s="203">
        <v>35.04</v>
      </c>
      <c r="O30" s="203">
        <v>0</v>
      </c>
      <c r="P30" s="203">
        <v>37.25</v>
      </c>
      <c r="Q30" s="203">
        <v>6.47</v>
      </c>
      <c r="R30" s="203">
        <v>12.58</v>
      </c>
      <c r="S30" s="203">
        <v>7.83</v>
      </c>
      <c r="T30" s="203">
        <v>0</v>
      </c>
      <c r="U30" s="203">
        <v>51.76</v>
      </c>
      <c r="V30" s="203">
        <v>6.15</v>
      </c>
      <c r="W30" s="203">
        <v>10.33</v>
      </c>
      <c r="X30" s="203">
        <v>42.54</v>
      </c>
      <c r="Y30" s="203">
        <v>0</v>
      </c>
      <c r="Z30" s="203">
        <v>59.96</v>
      </c>
      <c r="AA30" s="203">
        <v>20.170000000000002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7.13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18.89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2.85</v>
      </c>
      <c r="L31" s="203">
        <v>445.67</v>
      </c>
      <c r="M31" s="203">
        <v>13.64</v>
      </c>
      <c r="N31" s="203">
        <v>35.04</v>
      </c>
      <c r="O31" s="203">
        <v>0</v>
      </c>
      <c r="P31" s="203">
        <v>37.25</v>
      </c>
      <c r="Q31" s="203">
        <v>6.47</v>
      </c>
      <c r="R31" s="203">
        <v>12.58</v>
      </c>
      <c r="S31" s="203">
        <v>7.83</v>
      </c>
      <c r="T31" s="203">
        <v>0</v>
      </c>
      <c r="U31" s="203">
        <v>51.76</v>
      </c>
      <c r="V31" s="203">
        <v>6.15</v>
      </c>
      <c r="W31" s="203">
        <v>10.33</v>
      </c>
      <c r="X31" s="203">
        <v>42.54</v>
      </c>
      <c r="Y31" s="203">
        <v>0</v>
      </c>
      <c r="Z31" s="203">
        <v>59.96</v>
      </c>
      <c r="AA31" s="203">
        <v>20.170000000000002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6.75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2.85</v>
      </c>
      <c r="L32" s="203">
        <v>406.1</v>
      </c>
      <c r="M32" s="203">
        <v>13.64</v>
      </c>
      <c r="N32" s="203">
        <v>35.04</v>
      </c>
      <c r="O32" s="203">
        <v>0</v>
      </c>
      <c r="P32" s="203">
        <v>37.25</v>
      </c>
      <c r="Q32" s="203">
        <v>6.47</v>
      </c>
      <c r="R32" s="203">
        <v>12.58</v>
      </c>
      <c r="S32" s="203">
        <v>7.83</v>
      </c>
      <c r="T32" s="203">
        <v>0</v>
      </c>
      <c r="U32" s="203">
        <v>51.76</v>
      </c>
      <c r="V32" s="203">
        <v>6.15</v>
      </c>
      <c r="W32" s="203">
        <v>10.33</v>
      </c>
      <c r="X32" s="203">
        <v>42.54</v>
      </c>
      <c r="Y32" s="203">
        <v>0</v>
      </c>
      <c r="Z32" s="203">
        <v>59.96</v>
      </c>
      <c r="AA32" s="203">
        <v>20.170000000000002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6.75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2.95</v>
      </c>
      <c r="L33" s="203">
        <v>290.07</v>
      </c>
      <c r="M33" s="203">
        <v>13.64</v>
      </c>
      <c r="N33" s="203">
        <v>35.04</v>
      </c>
      <c r="O33" s="203">
        <v>0</v>
      </c>
      <c r="P33" s="203">
        <v>37.25</v>
      </c>
      <c r="Q33" s="203">
        <v>6.47</v>
      </c>
      <c r="R33" s="203">
        <v>12.58</v>
      </c>
      <c r="S33" s="203">
        <v>7.83</v>
      </c>
      <c r="T33" s="203">
        <v>0</v>
      </c>
      <c r="U33" s="203">
        <v>51.76</v>
      </c>
      <c r="V33" s="203">
        <v>6.15</v>
      </c>
      <c r="W33" s="203">
        <v>10.24</v>
      </c>
      <c r="X33" s="203">
        <v>42.54</v>
      </c>
      <c r="Y33" s="203">
        <v>0</v>
      </c>
      <c r="Z33" s="203">
        <v>59.96</v>
      </c>
      <c r="AA33" s="203">
        <v>20.86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7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2.95</v>
      </c>
      <c r="L34" s="203">
        <v>254</v>
      </c>
      <c r="M34" s="203">
        <v>13.64</v>
      </c>
      <c r="N34" s="203">
        <v>35.04</v>
      </c>
      <c r="O34" s="203">
        <v>0</v>
      </c>
      <c r="P34" s="203">
        <v>37.25</v>
      </c>
      <c r="Q34" s="203">
        <v>6.47</v>
      </c>
      <c r="R34" s="203">
        <v>12.58</v>
      </c>
      <c r="S34" s="203">
        <v>7.83</v>
      </c>
      <c r="T34" s="203">
        <v>0</v>
      </c>
      <c r="U34" s="203">
        <v>51.76</v>
      </c>
      <c r="V34" s="203">
        <v>6.15</v>
      </c>
      <c r="W34" s="203">
        <v>10.24</v>
      </c>
      <c r="X34" s="203">
        <v>42.54</v>
      </c>
      <c r="Y34" s="203">
        <v>0</v>
      </c>
      <c r="Z34" s="203">
        <v>59.96</v>
      </c>
      <c r="AA34" s="203">
        <v>20.86</v>
      </c>
      <c r="AB34" s="203">
        <v>0</v>
      </c>
      <c r="AC34" s="203">
        <v>8.64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</v>
      </c>
      <c r="AJ34" s="203">
        <v>0</v>
      </c>
      <c r="AK34" s="203">
        <v>69.599999999999994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2.95</v>
      </c>
      <c r="L35" s="203">
        <v>253.75</v>
      </c>
      <c r="M35" s="203">
        <v>13.64</v>
      </c>
      <c r="N35" s="203">
        <v>35.04</v>
      </c>
      <c r="O35" s="203">
        <v>0</v>
      </c>
      <c r="P35" s="203">
        <v>37.25</v>
      </c>
      <c r="Q35" s="203">
        <v>5.96</v>
      </c>
      <c r="R35" s="203">
        <v>12.57</v>
      </c>
      <c r="S35" s="203">
        <v>7.83</v>
      </c>
      <c r="T35" s="203">
        <v>0</v>
      </c>
      <c r="U35" s="203">
        <v>51.76</v>
      </c>
      <c r="V35" s="203">
        <v>6.15</v>
      </c>
      <c r="W35" s="203">
        <v>10.29</v>
      </c>
      <c r="X35" s="203">
        <v>42.54</v>
      </c>
      <c r="Y35" s="203">
        <v>0</v>
      </c>
      <c r="Z35" s="203">
        <v>59.96</v>
      </c>
      <c r="AA35" s="203">
        <v>20.86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</v>
      </c>
      <c r="AJ35" s="203">
        <v>0</v>
      </c>
      <c r="AK35" s="203">
        <v>69.599999999999994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2.95</v>
      </c>
      <c r="L36" s="203">
        <v>253.75</v>
      </c>
      <c r="M36" s="203">
        <v>13.64</v>
      </c>
      <c r="N36" s="203">
        <v>35.04</v>
      </c>
      <c r="O36" s="203">
        <v>0</v>
      </c>
      <c r="P36" s="203">
        <v>37.25</v>
      </c>
      <c r="Q36" s="203">
        <v>5.96</v>
      </c>
      <c r="R36" s="203">
        <v>12.57</v>
      </c>
      <c r="S36" s="203">
        <v>7.83</v>
      </c>
      <c r="T36" s="203">
        <v>0</v>
      </c>
      <c r="U36" s="203">
        <v>51.76</v>
      </c>
      <c r="V36" s="203">
        <v>6.15</v>
      </c>
      <c r="W36" s="203">
        <v>10.29</v>
      </c>
      <c r="X36" s="203">
        <v>42.54</v>
      </c>
      <c r="Y36" s="203">
        <v>0</v>
      </c>
      <c r="Z36" s="203">
        <v>59.96</v>
      </c>
      <c r="AA36" s="203">
        <v>20.86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7</v>
      </c>
      <c r="AJ36" s="203">
        <v>0</v>
      </c>
      <c r="AK36" s="203">
        <v>69.599999999999994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2.95</v>
      </c>
      <c r="L37" s="203">
        <v>254</v>
      </c>
      <c r="M37" s="203">
        <v>13.64</v>
      </c>
      <c r="N37" s="203">
        <v>35.04</v>
      </c>
      <c r="O37" s="203">
        <v>0</v>
      </c>
      <c r="P37" s="203">
        <v>37.25</v>
      </c>
      <c r="Q37" s="203">
        <v>5.96</v>
      </c>
      <c r="R37" s="203">
        <v>12.57</v>
      </c>
      <c r="S37" s="203">
        <v>7.83</v>
      </c>
      <c r="T37" s="203">
        <v>0</v>
      </c>
      <c r="U37" s="203">
        <v>51.76</v>
      </c>
      <c r="V37" s="203">
        <v>6.15</v>
      </c>
      <c r="W37" s="203">
        <v>10.29</v>
      </c>
      <c r="X37" s="203">
        <v>42.54</v>
      </c>
      <c r="Y37" s="203">
        <v>0</v>
      </c>
      <c r="Z37" s="203">
        <v>59.96</v>
      </c>
      <c r="AA37" s="203">
        <v>20.86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7</v>
      </c>
      <c r="AJ37" s="203">
        <v>0</v>
      </c>
      <c r="AK37" s="203">
        <v>69.599999999999994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2.95</v>
      </c>
      <c r="L38" s="203">
        <v>254</v>
      </c>
      <c r="M38" s="203">
        <v>13.64</v>
      </c>
      <c r="N38" s="203">
        <v>35.04</v>
      </c>
      <c r="O38" s="203">
        <v>0</v>
      </c>
      <c r="P38" s="203">
        <v>37.25</v>
      </c>
      <c r="Q38" s="203">
        <v>5.96</v>
      </c>
      <c r="R38" s="203">
        <v>12.57</v>
      </c>
      <c r="S38" s="203">
        <v>7.83</v>
      </c>
      <c r="T38" s="203">
        <v>0</v>
      </c>
      <c r="U38" s="203">
        <v>51.76</v>
      </c>
      <c r="V38" s="203">
        <v>6.15</v>
      </c>
      <c r="W38" s="203">
        <v>10.29</v>
      </c>
      <c r="X38" s="203">
        <v>42.54</v>
      </c>
      <c r="Y38" s="203">
        <v>0</v>
      </c>
      <c r="Z38" s="203">
        <v>59.96</v>
      </c>
      <c r="AA38" s="203">
        <v>20.86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</v>
      </c>
      <c r="AJ38" s="203">
        <v>0</v>
      </c>
      <c r="AK38" s="203">
        <v>69.599999999999994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2.95</v>
      </c>
      <c r="L39" s="203">
        <v>254</v>
      </c>
      <c r="M39" s="203">
        <v>13.64</v>
      </c>
      <c r="N39" s="203">
        <v>35.04</v>
      </c>
      <c r="O39" s="203">
        <v>0</v>
      </c>
      <c r="P39" s="203">
        <v>37.25</v>
      </c>
      <c r="Q39" s="203">
        <v>5.96</v>
      </c>
      <c r="R39" s="203">
        <v>12.57</v>
      </c>
      <c r="S39" s="203">
        <v>7.83</v>
      </c>
      <c r="T39" s="203">
        <v>0</v>
      </c>
      <c r="U39" s="203">
        <v>51.76</v>
      </c>
      <c r="V39" s="203">
        <v>6.15</v>
      </c>
      <c r="W39" s="203">
        <v>10.29</v>
      </c>
      <c r="X39" s="203">
        <v>42.54</v>
      </c>
      <c r="Y39" s="203">
        <v>0</v>
      </c>
      <c r="Z39" s="203">
        <v>59.96</v>
      </c>
      <c r="AA39" s="203">
        <v>20.86</v>
      </c>
      <c r="AB39" s="203">
        <v>0</v>
      </c>
      <c r="AC39" s="203">
        <v>10.29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</v>
      </c>
      <c r="AJ39" s="203">
        <v>0</v>
      </c>
      <c r="AK39" s="203">
        <v>69.599999999999994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2.95</v>
      </c>
      <c r="L40" s="203">
        <v>269.83</v>
      </c>
      <c r="M40" s="203">
        <v>13.64</v>
      </c>
      <c r="N40" s="203">
        <v>35.04</v>
      </c>
      <c r="O40" s="203">
        <v>0</v>
      </c>
      <c r="P40" s="203">
        <v>37.25</v>
      </c>
      <c r="Q40" s="203">
        <v>5.96</v>
      </c>
      <c r="R40" s="203">
        <v>12.57</v>
      </c>
      <c r="S40" s="203">
        <v>7.83</v>
      </c>
      <c r="T40" s="203">
        <v>0</v>
      </c>
      <c r="U40" s="203">
        <v>51.76</v>
      </c>
      <c r="V40" s="203">
        <v>6.15</v>
      </c>
      <c r="W40" s="203">
        <v>10.29</v>
      </c>
      <c r="X40" s="203">
        <v>42.54</v>
      </c>
      <c r="Y40" s="203">
        <v>0</v>
      </c>
      <c r="Z40" s="203">
        <v>59.96</v>
      </c>
      <c r="AA40" s="203">
        <v>20.86</v>
      </c>
      <c r="AB40" s="203">
        <v>0</v>
      </c>
      <c r="AC40" s="203">
        <v>10.8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</v>
      </c>
      <c r="AJ40" s="203">
        <v>0</v>
      </c>
      <c r="AK40" s="203">
        <v>69.599999999999994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2.94</v>
      </c>
      <c r="L41" s="203">
        <v>338.42</v>
      </c>
      <c r="M41" s="203">
        <v>13.64</v>
      </c>
      <c r="N41" s="203">
        <v>35.04</v>
      </c>
      <c r="O41" s="203">
        <v>0</v>
      </c>
      <c r="P41" s="203">
        <v>37.25</v>
      </c>
      <c r="Q41" s="203">
        <v>5.76</v>
      </c>
      <c r="R41" s="203">
        <v>12.57</v>
      </c>
      <c r="S41" s="203">
        <v>7.83</v>
      </c>
      <c r="T41" s="203">
        <v>0</v>
      </c>
      <c r="U41" s="203">
        <v>51.76</v>
      </c>
      <c r="V41" s="203">
        <v>6.15</v>
      </c>
      <c r="W41" s="203">
        <v>10.29</v>
      </c>
      <c r="X41" s="203">
        <v>42.54</v>
      </c>
      <c r="Y41" s="203">
        <v>0</v>
      </c>
      <c r="Z41" s="203">
        <v>59.96</v>
      </c>
      <c r="AA41" s="203">
        <v>20.86</v>
      </c>
      <c r="AB41" s="203">
        <v>0</v>
      </c>
      <c r="AC41" s="203">
        <v>10.5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</v>
      </c>
      <c r="AJ41" s="203">
        <v>0</v>
      </c>
      <c r="AK41" s="203">
        <v>69.599999999999994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2.85</v>
      </c>
      <c r="L42" s="203">
        <v>377.09</v>
      </c>
      <c r="M42" s="203">
        <v>13.64</v>
      </c>
      <c r="N42" s="203">
        <v>35.04</v>
      </c>
      <c r="O42" s="203">
        <v>0</v>
      </c>
      <c r="P42" s="203">
        <v>37.25</v>
      </c>
      <c r="Q42" s="203">
        <v>6.47</v>
      </c>
      <c r="R42" s="203">
        <v>12.57</v>
      </c>
      <c r="S42" s="203">
        <v>7.83</v>
      </c>
      <c r="T42" s="203">
        <v>0</v>
      </c>
      <c r="U42" s="203">
        <v>51.76</v>
      </c>
      <c r="V42" s="203">
        <v>6.15</v>
      </c>
      <c r="W42" s="203">
        <v>10.29</v>
      </c>
      <c r="X42" s="203">
        <v>42.54</v>
      </c>
      <c r="Y42" s="203">
        <v>0</v>
      </c>
      <c r="Z42" s="203">
        <v>59.96</v>
      </c>
      <c r="AA42" s="203">
        <v>20.86</v>
      </c>
      <c r="AB42" s="203">
        <v>0</v>
      </c>
      <c r="AC42" s="203">
        <v>10.5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2.85</v>
      </c>
      <c r="L43" s="203">
        <v>396.43</v>
      </c>
      <c r="M43" s="203">
        <v>13.64</v>
      </c>
      <c r="N43" s="203">
        <v>35.04</v>
      </c>
      <c r="O43" s="203">
        <v>0</v>
      </c>
      <c r="P43" s="203">
        <v>37.25</v>
      </c>
      <c r="Q43" s="203">
        <v>6.47</v>
      </c>
      <c r="R43" s="203">
        <v>12.57</v>
      </c>
      <c r="S43" s="203">
        <v>7.83</v>
      </c>
      <c r="T43" s="203">
        <v>0</v>
      </c>
      <c r="U43" s="203">
        <v>51.76</v>
      </c>
      <c r="V43" s="203">
        <v>6.15</v>
      </c>
      <c r="W43" s="203">
        <v>10.29</v>
      </c>
      <c r="X43" s="203">
        <v>42.54</v>
      </c>
      <c r="Y43" s="203">
        <v>0</v>
      </c>
      <c r="Z43" s="203">
        <v>59.96</v>
      </c>
      <c r="AA43" s="203">
        <v>20.86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7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2.85</v>
      </c>
      <c r="L44" s="203">
        <v>435.11</v>
      </c>
      <c r="M44" s="203">
        <v>13.64</v>
      </c>
      <c r="N44" s="203">
        <v>35.04</v>
      </c>
      <c r="O44" s="203">
        <v>0</v>
      </c>
      <c r="P44" s="203">
        <v>37.25</v>
      </c>
      <c r="Q44" s="203">
        <v>6.47</v>
      </c>
      <c r="R44" s="203">
        <v>12.57</v>
      </c>
      <c r="S44" s="203">
        <v>7.83</v>
      </c>
      <c r="T44" s="203">
        <v>0</v>
      </c>
      <c r="U44" s="203">
        <v>51.76</v>
      </c>
      <c r="V44" s="203">
        <v>6.15</v>
      </c>
      <c r="W44" s="203">
        <v>10.29</v>
      </c>
      <c r="X44" s="203">
        <v>42.54</v>
      </c>
      <c r="Y44" s="203">
        <v>0</v>
      </c>
      <c r="Z44" s="203">
        <v>59.96</v>
      </c>
      <c r="AA44" s="203">
        <v>20.86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7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2.85</v>
      </c>
      <c r="L45" s="203">
        <v>444.78</v>
      </c>
      <c r="M45" s="203">
        <v>13.64</v>
      </c>
      <c r="N45" s="203">
        <v>35.04</v>
      </c>
      <c r="O45" s="203">
        <v>0</v>
      </c>
      <c r="P45" s="203">
        <v>37.25</v>
      </c>
      <c r="Q45" s="203">
        <v>6.47</v>
      </c>
      <c r="R45" s="203">
        <v>12.57</v>
      </c>
      <c r="S45" s="203">
        <v>7.83</v>
      </c>
      <c r="T45" s="203">
        <v>0</v>
      </c>
      <c r="U45" s="203">
        <v>51.76</v>
      </c>
      <c r="V45" s="203">
        <v>6.15</v>
      </c>
      <c r="W45" s="203">
        <v>10.29</v>
      </c>
      <c r="X45" s="203">
        <v>42.54</v>
      </c>
      <c r="Y45" s="203">
        <v>0</v>
      </c>
      <c r="Z45" s="203">
        <v>59.96</v>
      </c>
      <c r="AA45" s="203">
        <v>20.86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7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2.85</v>
      </c>
      <c r="L46" s="203">
        <v>445.67</v>
      </c>
      <c r="M46" s="203">
        <v>13.64</v>
      </c>
      <c r="N46" s="203">
        <v>35.04</v>
      </c>
      <c r="O46" s="203">
        <v>0</v>
      </c>
      <c r="P46" s="203">
        <v>37.25</v>
      </c>
      <c r="Q46" s="203">
        <v>6.47</v>
      </c>
      <c r="R46" s="203">
        <v>12.57</v>
      </c>
      <c r="S46" s="203">
        <v>7.83</v>
      </c>
      <c r="T46" s="203">
        <v>0</v>
      </c>
      <c r="U46" s="203">
        <v>51.76</v>
      </c>
      <c r="V46" s="203">
        <v>6.15</v>
      </c>
      <c r="W46" s="203">
        <v>10.29</v>
      </c>
      <c r="X46" s="203">
        <v>42.54</v>
      </c>
      <c r="Y46" s="203">
        <v>0</v>
      </c>
      <c r="Z46" s="203">
        <v>59.96</v>
      </c>
      <c r="AA46" s="203">
        <v>20.86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7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2.85</v>
      </c>
      <c r="L47" s="203">
        <v>445.67</v>
      </c>
      <c r="M47" s="203">
        <v>13.64</v>
      </c>
      <c r="N47" s="203">
        <v>35.04</v>
      </c>
      <c r="O47" s="203">
        <v>0</v>
      </c>
      <c r="P47" s="203">
        <v>37.25</v>
      </c>
      <c r="Q47" s="203">
        <v>6.47</v>
      </c>
      <c r="R47" s="203">
        <v>12.58</v>
      </c>
      <c r="S47" s="203">
        <v>7.83</v>
      </c>
      <c r="T47" s="203">
        <v>0</v>
      </c>
      <c r="U47" s="203">
        <v>51.76</v>
      </c>
      <c r="V47" s="203">
        <v>6.15</v>
      </c>
      <c r="W47" s="203">
        <v>10.08</v>
      </c>
      <c r="X47" s="203">
        <v>42.54</v>
      </c>
      <c r="Y47" s="203">
        <v>0</v>
      </c>
      <c r="Z47" s="203">
        <v>59.96</v>
      </c>
      <c r="AA47" s="203">
        <v>20.86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7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2.85</v>
      </c>
      <c r="L48" s="203">
        <v>445.67</v>
      </c>
      <c r="M48" s="203">
        <v>13.64</v>
      </c>
      <c r="N48" s="203">
        <v>35.04</v>
      </c>
      <c r="O48" s="203">
        <v>0</v>
      </c>
      <c r="P48" s="203">
        <v>37.25</v>
      </c>
      <c r="Q48" s="203">
        <v>6.47</v>
      </c>
      <c r="R48" s="203">
        <v>12.57</v>
      </c>
      <c r="S48" s="203">
        <v>7.83</v>
      </c>
      <c r="T48" s="203">
        <v>0</v>
      </c>
      <c r="U48" s="203">
        <v>51.76</v>
      </c>
      <c r="V48" s="203">
        <v>6.15</v>
      </c>
      <c r="W48" s="203">
        <v>10.08</v>
      </c>
      <c r="X48" s="203">
        <v>42.54</v>
      </c>
      <c r="Y48" s="203">
        <v>0</v>
      </c>
      <c r="Z48" s="203">
        <v>59.96</v>
      </c>
      <c r="AA48" s="203">
        <v>20.86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7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2.85</v>
      </c>
      <c r="L49" s="203">
        <v>445.67</v>
      </c>
      <c r="M49" s="203">
        <v>13.64</v>
      </c>
      <c r="N49" s="203">
        <v>35.04</v>
      </c>
      <c r="O49" s="203">
        <v>0</v>
      </c>
      <c r="P49" s="203">
        <v>37.25</v>
      </c>
      <c r="Q49" s="203">
        <v>6.47</v>
      </c>
      <c r="R49" s="203">
        <v>12.57</v>
      </c>
      <c r="S49" s="203">
        <v>7.83</v>
      </c>
      <c r="T49" s="203">
        <v>0</v>
      </c>
      <c r="U49" s="203">
        <v>51.76</v>
      </c>
      <c r="V49" s="203">
        <v>6.15</v>
      </c>
      <c r="W49" s="203">
        <v>10.08</v>
      </c>
      <c r="X49" s="203">
        <v>42.54</v>
      </c>
      <c r="Y49" s="203">
        <v>0</v>
      </c>
      <c r="Z49" s="203">
        <v>59.96</v>
      </c>
      <c r="AA49" s="203">
        <v>20.86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7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2.85</v>
      </c>
      <c r="L50" s="203">
        <v>445.67</v>
      </c>
      <c r="M50" s="203">
        <v>13.64</v>
      </c>
      <c r="N50" s="203">
        <v>35.04</v>
      </c>
      <c r="O50" s="203">
        <v>0</v>
      </c>
      <c r="P50" s="203">
        <v>37.25</v>
      </c>
      <c r="Q50" s="203">
        <v>6.47</v>
      </c>
      <c r="R50" s="203">
        <v>12.57</v>
      </c>
      <c r="S50" s="203">
        <v>7.83</v>
      </c>
      <c r="T50" s="203">
        <v>0</v>
      </c>
      <c r="U50" s="203">
        <v>51.76</v>
      </c>
      <c r="V50" s="203">
        <v>6.15</v>
      </c>
      <c r="W50" s="203">
        <v>10.08</v>
      </c>
      <c r="X50" s="203">
        <v>42.54</v>
      </c>
      <c r="Y50" s="203">
        <v>0</v>
      </c>
      <c r="Z50" s="203">
        <v>59.96</v>
      </c>
      <c r="AA50" s="203">
        <v>20.86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7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2.85</v>
      </c>
      <c r="L51" s="203">
        <v>445.67</v>
      </c>
      <c r="M51" s="203">
        <v>13.64</v>
      </c>
      <c r="N51" s="203">
        <v>35.04</v>
      </c>
      <c r="O51" s="203">
        <v>0</v>
      </c>
      <c r="P51" s="203">
        <v>37.25</v>
      </c>
      <c r="Q51" s="203">
        <v>6.47</v>
      </c>
      <c r="R51" s="203">
        <v>12.58</v>
      </c>
      <c r="S51" s="203">
        <v>7.83</v>
      </c>
      <c r="T51" s="203">
        <v>0</v>
      </c>
      <c r="U51" s="203">
        <v>51.76</v>
      </c>
      <c r="V51" s="203">
        <v>6.15</v>
      </c>
      <c r="W51" s="203">
        <v>10.09</v>
      </c>
      <c r="X51" s="203">
        <v>42.54</v>
      </c>
      <c r="Y51" s="203">
        <v>0</v>
      </c>
      <c r="Z51" s="203">
        <v>60.38</v>
      </c>
      <c r="AA51" s="203">
        <v>20.86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7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2.85</v>
      </c>
      <c r="L52" s="203">
        <v>445.67</v>
      </c>
      <c r="M52" s="203">
        <v>13.64</v>
      </c>
      <c r="N52" s="203">
        <v>35.04</v>
      </c>
      <c r="O52" s="203">
        <v>0</v>
      </c>
      <c r="P52" s="203">
        <v>37.25</v>
      </c>
      <c r="Q52" s="203">
        <v>6.47</v>
      </c>
      <c r="R52" s="203">
        <v>12.58</v>
      </c>
      <c r="S52" s="203">
        <v>7.83</v>
      </c>
      <c r="T52" s="203">
        <v>0</v>
      </c>
      <c r="U52" s="203">
        <v>51.76</v>
      </c>
      <c r="V52" s="203">
        <v>6.15</v>
      </c>
      <c r="W52" s="203">
        <v>10.09</v>
      </c>
      <c r="X52" s="203">
        <v>42.54</v>
      </c>
      <c r="Y52" s="203">
        <v>0</v>
      </c>
      <c r="Z52" s="203">
        <v>60.38</v>
      </c>
      <c r="AA52" s="203">
        <v>20.86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7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2.85</v>
      </c>
      <c r="L53" s="203">
        <v>445.67</v>
      </c>
      <c r="M53" s="203">
        <v>13.64</v>
      </c>
      <c r="N53" s="203">
        <v>35.04</v>
      </c>
      <c r="O53" s="203">
        <v>0</v>
      </c>
      <c r="P53" s="203">
        <v>37.25</v>
      </c>
      <c r="Q53" s="203">
        <v>6.47</v>
      </c>
      <c r="R53" s="203">
        <v>12.58</v>
      </c>
      <c r="S53" s="203">
        <v>7.83</v>
      </c>
      <c r="T53" s="203">
        <v>0</v>
      </c>
      <c r="U53" s="203">
        <v>51.76</v>
      </c>
      <c r="V53" s="203">
        <v>6.15</v>
      </c>
      <c r="W53" s="203">
        <v>10.09</v>
      </c>
      <c r="X53" s="203">
        <v>42.54</v>
      </c>
      <c r="Y53" s="203">
        <v>0</v>
      </c>
      <c r="Z53" s="203">
        <v>59.96</v>
      </c>
      <c r="AA53" s="203">
        <v>20.86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7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2.85</v>
      </c>
      <c r="L54" s="203">
        <v>445.67</v>
      </c>
      <c r="M54" s="203">
        <v>13.64</v>
      </c>
      <c r="N54" s="203">
        <v>35.04</v>
      </c>
      <c r="O54" s="203">
        <v>0</v>
      </c>
      <c r="P54" s="203">
        <v>37.25</v>
      </c>
      <c r="Q54" s="203">
        <v>6.47</v>
      </c>
      <c r="R54" s="203">
        <v>12.58</v>
      </c>
      <c r="S54" s="203">
        <v>7.83</v>
      </c>
      <c r="T54" s="203">
        <v>0</v>
      </c>
      <c r="U54" s="203">
        <v>51.76</v>
      </c>
      <c r="V54" s="203">
        <v>6.15</v>
      </c>
      <c r="W54" s="203">
        <v>10.09</v>
      </c>
      <c r="X54" s="203">
        <v>42.54</v>
      </c>
      <c r="Y54" s="203">
        <v>0</v>
      </c>
      <c r="Z54" s="203">
        <v>59.96</v>
      </c>
      <c r="AA54" s="203">
        <v>20.86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7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2.85</v>
      </c>
      <c r="L55" s="203">
        <v>415.77</v>
      </c>
      <c r="M55" s="203">
        <v>13.64</v>
      </c>
      <c r="N55" s="203">
        <v>35.04</v>
      </c>
      <c r="O55" s="203">
        <v>0</v>
      </c>
      <c r="P55" s="203">
        <v>37.25</v>
      </c>
      <c r="Q55" s="203">
        <v>6.47</v>
      </c>
      <c r="R55" s="203">
        <v>12.58</v>
      </c>
      <c r="S55" s="203">
        <v>7.83</v>
      </c>
      <c r="T55" s="203">
        <v>0</v>
      </c>
      <c r="U55" s="203">
        <v>51.76</v>
      </c>
      <c r="V55" s="203">
        <v>6.15</v>
      </c>
      <c r="W55" s="203">
        <v>10.09</v>
      </c>
      <c r="X55" s="203">
        <v>42.54</v>
      </c>
      <c r="Y55" s="203">
        <v>0</v>
      </c>
      <c r="Z55" s="203">
        <v>59.96</v>
      </c>
      <c r="AA55" s="203">
        <v>20.86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7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2.85</v>
      </c>
      <c r="L56" s="203">
        <v>396.43</v>
      </c>
      <c r="M56" s="203">
        <v>13.64</v>
      </c>
      <c r="N56" s="203">
        <v>35.04</v>
      </c>
      <c r="O56" s="203">
        <v>0</v>
      </c>
      <c r="P56" s="203">
        <v>37.25</v>
      </c>
      <c r="Q56" s="203">
        <v>6.47</v>
      </c>
      <c r="R56" s="203">
        <v>12.58</v>
      </c>
      <c r="S56" s="203">
        <v>7.83</v>
      </c>
      <c r="T56" s="203">
        <v>0</v>
      </c>
      <c r="U56" s="203">
        <v>51.76</v>
      </c>
      <c r="V56" s="203">
        <v>6.15</v>
      </c>
      <c r="W56" s="203">
        <v>10.09</v>
      </c>
      <c r="X56" s="203">
        <v>42.54</v>
      </c>
      <c r="Y56" s="203">
        <v>0</v>
      </c>
      <c r="Z56" s="203">
        <v>59.96</v>
      </c>
      <c r="AA56" s="203">
        <v>20.86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7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2.85</v>
      </c>
      <c r="L57" s="203">
        <v>425.43</v>
      </c>
      <c r="M57" s="203">
        <v>13.64</v>
      </c>
      <c r="N57" s="203">
        <v>35.04</v>
      </c>
      <c r="O57" s="203">
        <v>0</v>
      </c>
      <c r="P57" s="203">
        <v>37.25</v>
      </c>
      <c r="Q57" s="203">
        <v>6.47</v>
      </c>
      <c r="R57" s="203">
        <v>12.58</v>
      </c>
      <c r="S57" s="203">
        <v>7.83</v>
      </c>
      <c r="T57" s="203">
        <v>0</v>
      </c>
      <c r="U57" s="203">
        <v>51.76</v>
      </c>
      <c r="V57" s="203">
        <v>6.15</v>
      </c>
      <c r="W57" s="203">
        <v>10.09</v>
      </c>
      <c r="X57" s="203">
        <v>42.54</v>
      </c>
      <c r="Y57" s="203">
        <v>0</v>
      </c>
      <c r="Z57" s="203">
        <v>59.96</v>
      </c>
      <c r="AA57" s="203">
        <v>20.86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7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2.85</v>
      </c>
      <c r="L58" s="203">
        <v>445.67</v>
      </c>
      <c r="M58" s="203">
        <v>13.64</v>
      </c>
      <c r="N58" s="203">
        <v>35.04</v>
      </c>
      <c r="O58" s="203">
        <v>0</v>
      </c>
      <c r="P58" s="203">
        <v>37.25</v>
      </c>
      <c r="Q58" s="203">
        <v>6.47</v>
      </c>
      <c r="R58" s="203">
        <v>12.58</v>
      </c>
      <c r="S58" s="203">
        <v>7.83</v>
      </c>
      <c r="T58" s="203">
        <v>0</v>
      </c>
      <c r="U58" s="203">
        <v>51.76</v>
      </c>
      <c r="V58" s="203">
        <v>6.15</v>
      </c>
      <c r="W58" s="203">
        <v>10.08</v>
      </c>
      <c r="X58" s="203">
        <v>42.17</v>
      </c>
      <c r="Y58" s="203">
        <v>0</v>
      </c>
      <c r="Z58" s="203">
        <v>59.96</v>
      </c>
      <c r="AA58" s="203">
        <v>20.86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7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2.85</v>
      </c>
      <c r="L59" s="203">
        <v>445.67</v>
      </c>
      <c r="M59" s="203">
        <v>13.64</v>
      </c>
      <c r="N59" s="203">
        <v>35.04</v>
      </c>
      <c r="O59" s="203">
        <v>0</v>
      </c>
      <c r="P59" s="203">
        <v>37.25</v>
      </c>
      <c r="Q59" s="203">
        <v>6.47</v>
      </c>
      <c r="R59" s="203">
        <v>12.58</v>
      </c>
      <c r="S59" s="203">
        <v>7.83</v>
      </c>
      <c r="T59" s="203">
        <v>0</v>
      </c>
      <c r="U59" s="203">
        <v>51.76</v>
      </c>
      <c r="V59" s="203">
        <v>6.15</v>
      </c>
      <c r="W59" s="203">
        <v>10.08</v>
      </c>
      <c r="X59" s="203">
        <v>42.17</v>
      </c>
      <c r="Y59" s="203">
        <v>0</v>
      </c>
      <c r="Z59" s="203">
        <v>59.96</v>
      </c>
      <c r="AA59" s="203">
        <v>20.86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7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2.85</v>
      </c>
      <c r="L60" s="203">
        <v>445.67</v>
      </c>
      <c r="M60" s="203">
        <v>13.64</v>
      </c>
      <c r="N60" s="203">
        <v>35.04</v>
      </c>
      <c r="O60" s="203">
        <v>0</v>
      </c>
      <c r="P60" s="203">
        <v>37.25</v>
      </c>
      <c r="Q60" s="203">
        <v>6.47</v>
      </c>
      <c r="R60" s="203">
        <v>12.58</v>
      </c>
      <c r="S60" s="203">
        <v>7.83</v>
      </c>
      <c r="T60" s="203">
        <v>0</v>
      </c>
      <c r="U60" s="203">
        <v>51.76</v>
      </c>
      <c r="V60" s="203">
        <v>6.15</v>
      </c>
      <c r="W60" s="203">
        <v>10.08</v>
      </c>
      <c r="X60" s="203">
        <v>42.17</v>
      </c>
      <c r="Y60" s="203">
        <v>0</v>
      </c>
      <c r="Z60" s="203">
        <v>59.96</v>
      </c>
      <c r="AA60" s="203">
        <v>20.86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7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2.85</v>
      </c>
      <c r="L61" s="203">
        <v>445.67</v>
      </c>
      <c r="M61" s="203">
        <v>13.64</v>
      </c>
      <c r="N61" s="203">
        <v>35.04</v>
      </c>
      <c r="O61" s="203">
        <v>0</v>
      </c>
      <c r="P61" s="203">
        <v>37.25</v>
      </c>
      <c r="Q61" s="203">
        <v>6.47</v>
      </c>
      <c r="R61" s="203">
        <v>12.58</v>
      </c>
      <c r="S61" s="203">
        <v>7.83</v>
      </c>
      <c r="T61" s="203">
        <v>0</v>
      </c>
      <c r="U61" s="203">
        <v>51.76</v>
      </c>
      <c r="V61" s="203">
        <v>6.15</v>
      </c>
      <c r="W61" s="203">
        <v>10.08</v>
      </c>
      <c r="X61" s="203">
        <v>42.17</v>
      </c>
      <c r="Y61" s="203">
        <v>0</v>
      </c>
      <c r="Z61" s="203">
        <v>59.96</v>
      </c>
      <c r="AA61" s="203">
        <v>20.86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7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2.85</v>
      </c>
      <c r="L62" s="203">
        <v>445.67</v>
      </c>
      <c r="M62" s="203">
        <v>13.64</v>
      </c>
      <c r="N62" s="203">
        <v>35.04</v>
      </c>
      <c r="O62" s="203">
        <v>0</v>
      </c>
      <c r="P62" s="203">
        <v>37.25</v>
      </c>
      <c r="Q62" s="203">
        <v>6.47</v>
      </c>
      <c r="R62" s="203">
        <v>12.58</v>
      </c>
      <c r="S62" s="203">
        <v>7.83</v>
      </c>
      <c r="T62" s="203">
        <v>0</v>
      </c>
      <c r="U62" s="203">
        <v>51.76</v>
      </c>
      <c r="V62" s="203">
        <v>6.15</v>
      </c>
      <c r="W62" s="203">
        <v>10.08</v>
      </c>
      <c r="X62" s="203">
        <v>42.17</v>
      </c>
      <c r="Y62" s="203">
        <v>0</v>
      </c>
      <c r="Z62" s="203">
        <v>59.96</v>
      </c>
      <c r="AA62" s="203">
        <v>20.86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7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2.85</v>
      </c>
      <c r="L63" s="203">
        <v>445.67</v>
      </c>
      <c r="M63" s="203">
        <v>13.64</v>
      </c>
      <c r="N63" s="203">
        <v>35.04</v>
      </c>
      <c r="O63" s="203">
        <v>0</v>
      </c>
      <c r="P63" s="203">
        <v>37.25</v>
      </c>
      <c r="Q63" s="203">
        <v>6.47</v>
      </c>
      <c r="R63" s="203">
        <v>12.58</v>
      </c>
      <c r="S63" s="203">
        <v>7.83</v>
      </c>
      <c r="T63" s="203">
        <v>0</v>
      </c>
      <c r="U63" s="203">
        <v>51.76</v>
      </c>
      <c r="V63" s="203">
        <v>6.15</v>
      </c>
      <c r="W63" s="203">
        <v>10.08</v>
      </c>
      <c r="X63" s="203">
        <v>42.17</v>
      </c>
      <c r="Y63" s="203">
        <v>0</v>
      </c>
      <c r="Z63" s="203">
        <v>59.96</v>
      </c>
      <c r="AA63" s="203">
        <v>20.86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7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2.85</v>
      </c>
      <c r="L64" s="203">
        <v>445.67</v>
      </c>
      <c r="M64" s="203">
        <v>13.64</v>
      </c>
      <c r="N64" s="203">
        <v>35.04</v>
      </c>
      <c r="O64" s="203">
        <v>0</v>
      </c>
      <c r="P64" s="203">
        <v>37.25</v>
      </c>
      <c r="Q64" s="203">
        <v>6.47</v>
      </c>
      <c r="R64" s="203">
        <v>12.58</v>
      </c>
      <c r="S64" s="203">
        <v>7.83</v>
      </c>
      <c r="T64" s="203">
        <v>0</v>
      </c>
      <c r="U64" s="203">
        <v>51.76</v>
      </c>
      <c r="V64" s="203">
        <v>6.15</v>
      </c>
      <c r="W64" s="203">
        <v>10.08</v>
      </c>
      <c r="X64" s="203">
        <v>42.17</v>
      </c>
      <c r="Y64" s="203">
        <v>0</v>
      </c>
      <c r="Z64" s="203">
        <v>59.96</v>
      </c>
      <c r="AA64" s="203">
        <v>20.86</v>
      </c>
      <c r="AB64" s="203">
        <v>0</v>
      </c>
      <c r="AC64" s="203">
        <v>8.16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7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2.85</v>
      </c>
      <c r="L65" s="203">
        <v>445.67</v>
      </c>
      <c r="M65" s="203">
        <v>13.64</v>
      </c>
      <c r="N65" s="203">
        <v>35.04</v>
      </c>
      <c r="O65" s="203">
        <v>0</v>
      </c>
      <c r="P65" s="203">
        <v>37.25</v>
      </c>
      <c r="Q65" s="203">
        <v>6.47</v>
      </c>
      <c r="R65" s="203">
        <v>12.58</v>
      </c>
      <c r="S65" s="203">
        <v>7.83</v>
      </c>
      <c r="T65" s="203">
        <v>0</v>
      </c>
      <c r="U65" s="203">
        <v>51.76</v>
      </c>
      <c r="V65" s="203">
        <v>6.15</v>
      </c>
      <c r="W65" s="203">
        <v>10.09</v>
      </c>
      <c r="X65" s="203">
        <v>42.17</v>
      </c>
      <c r="Y65" s="203">
        <v>0</v>
      </c>
      <c r="Z65" s="203">
        <v>59.96</v>
      </c>
      <c r="AA65" s="203">
        <v>20.86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7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2.85</v>
      </c>
      <c r="L66" s="203">
        <v>445.67</v>
      </c>
      <c r="M66" s="203">
        <v>13.64</v>
      </c>
      <c r="N66" s="203">
        <v>35.04</v>
      </c>
      <c r="O66" s="203">
        <v>0</v>
      </c>
      <c r="P66" s="203">
        <v>37.25</v>
      </c>
      <c r="Q66" s="203">
        <v>6.47</v>
      </c>
      <c r="R66" s="203">
        <v>12.58</v>
      </c>
      <c r="S66" s="203">
        <v>7.83</v>
      </c>
      <c r="T66" s="203">
        <v>0</v>
      </c>
      <c r="U66" s="203">
        <v>51.76</v>
      </c>
      <c r="V66" s="203">
        <v>6.15</v>
      </c>
      <c r="W66" s="203">
        <v>10.09</v>
      </c>
      <c r="X66" s="203">
        <v>42.17</v>
      </c>
      <c r="Y66" s="203">
        <v>0</v>
      </c>
      <c r="Z66" s="203">
        <v>59.96</v>
      </c>
      <c r="AA66" s="203">
        <v>20.86</v>
      </c>
      <c r="AB66" s="203">
        <v>0</v>
      </c>
      <c r="AC66" s="203">
        <v>8.16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6.18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2.95</v>
      </c>
      <c r="L67" s="203">
        <v>445.67</v>
      </c>
      <c r="M67" s="203">
        <v>13.64</v>
      </c>
      <c r="N67" s="203">
        <v>35.04</v>
      </c>
      <c r="O67" s="203">
        <v>0</v>
      </c>
      <c r="P67" s="203">
        <v>37.25</v>
      </c>
      <c r="Q67" s="203">
        <v>6.47</v>
      </c>
      <c r="R67" s="203">
        <v>12.58</v>
      </c>
      <c r="S67" s="203">
        <v>7.83</v>
      </c>
      <c r="T67" s="203">
        <v>0</v>
      </c>
      <c r="U67" s="203">
        <v>51.23</v>
      </c>
      <c r="V67" s="203">
        <v>6.15</v>
      </c>
      <c r="W67" s="203">
        <v>10.09</v>
      </c>
      <c r="X67" s="203">
        <v>42.17</v>
      </c>
      <c r="Y67" s="203">
        <v>0</v>
      </c>
      <c r="Z67" s="203">
        <v>59.96</v>
      </c>
      <c r="AA67" s="203">
        <v>20.86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7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2.95</v>
      </c>
      <c r="L68" s="203">
        <v>445.67</v>
      </c>
      <c r="M68" s="203">
        <v>13.64</v>
      </c>
      <c r="N68" s="203">
        <v>35.04</v>
      </c>
      <c r="O68" s="203">
        <v>0</v>
      </c>
      <c r="P68" s="203">
        <v>37.25</v>
      </c>
      <c r="Q68" s="203">
        <v>6.47</v>
      </c>
      <c r="R68" s="203">
        <v>12.58</v>
      </c>
      <c r="S68" s="203">
        <v>7.83</v>
      </c>
      <c r="T68" s="203">
        <v>0</v>
      </c>
      <c r="U68" s="203">
        <v>51.23</v>
      </c>
      <c r="V68" s="203">
        <v>6.15</v>
      </c>
      <c r="W68" s="203">
        <v>10.09</v>
      </c>
      <c r="X68" s="203">
        <v>42.17</v>
      </c>
      <c r="Y68" s="203">
        <v>0</v>
      </c>
      <c r="Z68" s="203">
        <v>59.96</v>
      </c>
      <c r="AA68" s="203">
        <v>20.86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7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2.95</v>
      </c>
      <c r="L69" s="203">
        <v>445.67</v>
      </c>
      <c r="M69" s="203">
        <v>13.64</v>
      </c>
      <c r="N69" s="203">
        <v>35.04</v>
      </c>
      <c r="O69" s="203">
        <v>0</v>
      </c>
      <c r="P69" s="203">
        <v>37.25</v>
      </c>
      <c r="Q69" s="203">
        <v>6.47</v>
      </c>
      <c r="R69" s="203">
        <v>12.57</v>
      </c>
      <c r="S69" s="203">
        <v>7.83</v>
      </c>
      <c r="T69" s="203">
        <v>0</v>
      </c>
      <c r="U69" s="203">
        <v>51.23</v>
      </c>
      <c r="V69" s="203">
        <v>6.15</v>
      </c>
      <c r="W69" s="203">
        <v>10.08</v>
      </c>
      <c r="X69" s="203">
        <v>42.54</v>
      </c>
      <c r="Y69" s="203">
        <v>0</v>
      </c>
      <c r="Z69" s="203">
        <v>59.96</v>
      </c>
      <c r="AA69" s="203">
        <v>20.86</v>
      </c>
      <c r="AB69" s="203">
        <v>0</v>
      </c>
      <c r="AC69" s="203">
        <v>8.4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5.38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2.95</v>
      </c>
      <c r="L70" s="203">
        <v>445.67</v>
      </c>
      <c r="M70" s="203">
        <v>13.64</v>
      </c>
      <c r="N70" s="203">
        <v>35.04</v>
      </c>
      <c r="O70" s="203">
        <v>0</v>
      </c>
      <c r="P70" s="203">
        <v>37.25</v>
      </c>
      <c r="Q70" s="203">
        <v>6.69</v>
      </c>
      <c r="R70" s="203">
        <v>12.57</v>
      </c>
      <c r="S70" s="203">
        <v>7.83</v>
      </c>
      <c r="T70" s="203">
        <v>0</v>
      </c>
      <c r="U70" s="203">
        <v>51.23</v>
      </c>
      <c r="V70" s="203">
        <v>6.15</v>
      </c>
      <c r="W70" s="203">
        <v>10.08</v>
      </c>
      <c r="X70" s="203">
        <v>42.54</v>
      </c>
      <c r="Y70" s="203">
        <v>0</v>
      </c>
      <c r="Z70" s="203">
        <v>59.96</v>
      </c>
      <c r="AA70" s="203">
        <v>20.86</v>
      </c>
      <c r="AB70" s="203">
        <v>0</v>
      </c>
      <c r="AC70" s="203">
        <v>8.4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5.38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2.95</v>
      </c>
      <c r="L71" s="203">
        <v>445.67</v>
      </c>
      <c r="M71" s="203">
        <v>13.64</v>
      </c>
      <c r="N71" s="203">
        <v>35.04</v>
      </c>
      <c r="O71" s="203">
        <v>0</v>
      </c>
      <c r="P71" s="203">
        <v>37.25</v>
      </c>
      <c r="Q71" s="203">
        <v>6.69</v>
      </c>
      <c r="R71" s="203">
        <v>12.57</v>
      </c>
      <c r="S71" s="203">
        <v>8.08</v>
      </c>
      <c r="T71" s="203">
        <v>0</v>
      </c>
      <c r="U71" s="203">
        <v>51.23</v>
      </c>
      <c r="V71" s="203">
        <v>6.15</v>
      </c>
      <c r="W71" s="203">
        <v>10.08</v>
      </c>
      <c r="X71" s="203">
        <v>42.54</v>
      </c>
      <c r="Y71" s="203">
        <v>0</v>
      </c>
      <c r="Z71" s="203">
        <v>59.96</v>
      </c>
      <c r="AA71" s="203">
        <v>20.86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7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2.85</v>
      </c>
      <c r="L72" s="203">
        <v>445.67</v>
      </c>
      <c r="M72" s="203">
        <v>13.64</v>
      </c>
      <c r="N72" s="203">
        <v>35.04</v>
      </c>
      <c r="O72" s="203">
        <v>0</v>
      </c>
      <c r="P72" s="203">
        <v>37.25</v>
      </c>
      <c r="Q72" s="203">
        <v>6.47</v>
      </c>
      <c r="R72" s="203">
        <v>12.58</v>
      </c>
      <c r="S72" s="203">
        <v>7.83</v>
      </c>
      <c r="T72" s="203">
        <v>0</v>
      </c>
      <c r="U72" s="203">
        <v>51.23</v>
      </c>
      <c r="V72" s="203">
        <v>6.15</v>
      </c>
      <c r="W72" s="203">
        <v>10.08</v>
      </c>
      <c r="X72" s="203">
        <v>42.54</v>
      </c>
      <c r="Y72" s="203">
        <v>0</v>
      </c>
      <c r="Z72" s="203">
        <v>62.01</v>
      </c>
      <c r="AA72" s="203">
        <v>20.170000000000002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7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17.21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2.85</v>
      </c>
      <c r="L73" s="203">
        <v>445.67</v>
      </c>
      <c r="M73" s="203">
        <v>13.64</v>
      </c>
      <c r="N73" s="203">
        <v>35.04</v>
      </c>
      <c r="O73" s="203">
        <v>0</v>
      </c>
      <c r="P73" s="203">
        <v>37.25</v>
      </c>
      <c r="Q73" s="203">
        <v>6.47</v>
      </c>
      <c r="R73" s="203">
        <v>12.58</v>
      </c>
      <c r="S73" s="203">
        <v>7.83</v>
      </c>
      <c r="T73" s="203">
        <v>0</v>
      </c>
      <c r="U73" s="203">
        <v>51.23</v>
      </c>
      <c r="V73" s="203">
        <v>4.67</v>
      </c>
      <c r="W73" s="203">
        <v>8.1300000000000008</v>
      </c>
      <c r="X73" s="203">
        <v>40.26</v>
      </c>
      <c r="Y73" s="203">
        <v>0</v>
      </c>
      <c r="Z73" s="203">
        <v>51.75</v>
      </c>
      <c r="AA73" s="203">
        <v>20.170000000000002</v>
      </c>
      <c r="AB73" s="203">
        <v>0</v>
      </c>
      <c r="AC73" s="203">
        <v>8.64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5.8</v>
      </c>
      <c r="AJ73" s="203">
        <v>0</v>
      </c>
      <c r="AK73" s="203">
        <v>66.760000000000005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11.97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2.85</v>
      </c>
      <c r="L74" s="203">
        <v>445.67</v>
      </c>
      <c r="M74" s="203">
        <v>13.64</v>
      </c>
      <c r="N74" s="203">
        <v>35.04</v>
      </c>
      <c r="O74" s="203">
        <v>0</v>
      </c>
      <c r="P74" s="203">
        <v>37.25</v>
      </c>
      <c r="Q74" s="203">
        <v>6.47</v>
      </c>
      <c r="R74" s="203">
        <v>12.58</v>
      </c>
      <c r="S74" s="203">
        <v>7.83</v>
      </c>
      <c r="T74" s="203">
        <v>0</v>
      </c>
      <c r="U74" s="203">
        <v>51.23</v>
      </c>
      <c r="V74" s="203">
        <v>5.8</v>
      </c>
      <c r="W74" s="203">
        <v>10.18</v>
      </c>
      <c r="X74" s="203">
        <v>42.54</v>
      </c>
      <c r="Y74" s="203">
        <v>0</v>
      </c>
      <c r="Z74" s="203">
        <v>46.75</v>
      </c>
      <c r="AA74" s="203">
        <v>20.170000000000002</v>
      </c>
      <c r="AB74" s="203">
        <v>0</v>
      </c>
      <c r="AC74" s="203">
        <v>8.64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6.1</v>
      </c>
      <c r="AJ74" s="203">
        <v>0</v>
      </c>
      <c r="AK74" s="203">
        <v>66.760000000000005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7.72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445.67</v>
      </c>
      <c r="M75" s="203">
        <v>13.64</v>
      </c>
      <c r="N75" s="203">
        <v>35.04</v>
      </c>
      <c r="O75" s="203">
        <v>0</v>
      </c>
      <c r="P75" s="203">
        <v>37.25</v>
      </c>
      <c r="Q75" s="203">
        <v>6.47</v>
      </c>
      <c r="R75" s="203">
        <v>12.58</v>
      </c>
      <c r="S75" s="203">
        <v>7.83</v>
      </c>
      <c r="T75" s="203">
        <v>0</v>
      </c>
      <c r="U75" s="203">
        <v>51.76</v>
      </c>
      <c r="V75" s="203">
        <v>6.15</v>
      </c>
      <c r="W75" s="203">
        <v>10.32</v>
      </c>
      <c r="X75" s="203">
        <v>42.54</v>
      </c>
      <c r="Y75" s="203">
        <v>0</v>
      </c>
      <c r="Z75" s="203">
        <v>66.62</v>
      </c>
      <c r="AA75" s="203">
        <v>20.170000000000002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7</v>
      </c>
      <c r="AJ75" s="203">
        <v>0</v>
      </c>
      <c r="AK75" s="203">
        <v>67.86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445.67</v>
      </c>
      <c r="M76" s="203">
        <v>13.64</v>
      </c>
      <c r="N76" s="203">
        <v>35.04</v>
      </c>
      <c r="O76" s="203">
        <v>0</v>
      </c>
      <c r="P76" s="203">
        <v>37.25</v>
      </c>
      <c r="Q76" s="203">
        <v>6.47</v>
      </c>
      <c r="R76" s="203">
        <v>12.58</v>
      </c>
      <c r="S76" s="203">
        <v>7.83</v>
      </c>
      <c r="T76" s="203">
        <v>0</v>
      </c>
      <c r="U76" s="203">
        <v>51.76</v>
      </c>
      <c r="V76" s="203">
        <v>6.15</v>
      </c>
      <c r="W76" s="203">
        <v>10.32</v>
      </c>
      <c r="X76" s="203">
        <v>42.54</v>
      </c>
      <c r="Y76" s="203">
        <v>0</v>
      </c>
      <c r="Z76" s="203">
        <v>66.62</v>
      </c>
      <c r="AA76" s="203">
        <v>20.170000000000002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6.94</v>
      </c>
      <c r="AJ76" s="203">
        <v>0</v>
      </c>
      <c r="AK76" s="203">
        <v>67.86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445.67</v>
      </c>
      <c r="M77" s="203">
        <v>13.64</v>
      </c>
      <c r="N77" s="203">
        <v>35.04</v>
      </c>
      <c r="O77" s="203">
        <v>0</v>
      </c>
      <c r="P77" s="203">
        <v>37.25</v>
      </c>
      <c r="Q77" s="203">
        <v>6.47</v>
      </c>
      <c r="R77" s="203">
        <v>12.58</v>
      </c>
      <c r="S77" s="203">
        <v>7.83</v>
      </c>
      <c r="T77" s="203">
        <v>0</v>
      </c>
      <c r="U77" s="203">
        <v>51.76</v>
      </c>
      <c r="V77" s="203">
        <v>6.15</v>
      </c>
      <c r="W77" s="203">
        <v>10.32</v>
      </c>
      <c r="X77" s="203">
        <v>42.54</v>
      </c>
      <c r="Y77" s="203">
        <v>0</v>
      </c>
      <c r="Z77" s="203">
        <v>66.62</v>
      </c>
      <c r="AA77" s="203">
        <v>20.170000000000002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7</v>
      </c>
      <c r="AJ77" s="203">
        <v>0</v>
      </c>
      <c r="AK77" s="203">
        <v>67.430000000000007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445.67</v>
      </c>
      <c r="M78" s="203">
        <v>13.64</v>
      </c>
      <c r="N78" s="203">
        <v>35.04</v>
      </c>
      <c r="O78" s="203">
        <v>0</v>
      </c>
      <c r="P78" s="203">
        <v>37.25</v>
      </c>
      <c r="Q78" s="203">
        <v>6.47</v>
      </c>
      <c r="R78" s="203">
        <v>12.58</v>
      </c>
      <c r="S78" s="203">
        <v>7.83</v>
      </c>
      <c r="T78" s="203">
        <v>0</v>
      </c>
      <c r="U78" s="203">
        <v>51.76</v>
      </c>
      <c r="V78" s="203">
        <v>6.15</v>
      </c>
      <c r="W78" s="203">
        <v>10.32</v>
      </c>
      <c r="X78" s="203">
        <v>42.54</v>
      </c>
      <c r="Y78" s="203">
        <v>0</v>
      </c>
      <c r="Z78" s="203">
        <v>66.62</v>
      </c>
      <c r="AA78" s="203">
        <v>20.170000000000002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7</v>
      </c>
      <c r="AJ78" s="203">
        <v>0</v>
      </c>
      <c r="AK78" s="203">
        <v>67.430000000000007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445.67</v>
      </c>
      <c r="M79" s="203">
        <v>13.64</v>
      </c>
      <c r="N79" s="203">
        <v>35.04</v>
      </c>
      <c r="O79" s="203">
        <v>0</v>
      </c>
      <c r="P79" s="203">
        <v>37.25</v>
      </c>
      <c r="Q79" s="203">
        <v>6.47</v>
      </c>
      <c r="R79" s="203">
        <v>12.58</v>
      </c>
      <c r="S79" s="203">
        <v>7.83</v>
      </c>
      <c r="T79" s="203">
        <v>0</v>
      </c>
      <c r="U79" s="203">
        <v>51.76</v>
      </c>
      <c r="V79" s="203">
        <v>6.15</v>
      </c>
      <c r="W79" s="203">
        <v>10.32</v>
      </c>
      <c r="X79" s="203">
        <v>42.54</v>
      </c>
      <c r="Y79" s="203">
        <v>0</v>
      </c>
      <c r="Z79" s="203">
        <v>66.62</v>
      </c>
      <c r="AA79" s="203">
        <v>20.170000000000002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</v>
      </c>
      <c r="AH79" s="203">
        <v>0</v>
      </c>
      <c r="AI79" s="203">
        <v>7</v>
      </c>
      <c r="AJ79" s="203">
        <v>0</v>
      </c>
      <c r="AK79" s="203">
        <v>67.430000000000007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445.67</v>
      </c>
      <c r="M80" s="203">
        <v>13.64</v>
      </c>
      <c r="N80" s="203">
        <v>35.04</v>
      </c>
      <c r="O80" s="203">
        <v>0</v>
      </c>
      <c r="P80" s="203">
        <v>37.25</v>
      </c>
      <c r="Q80" s="203">
        <v>6.47</v>
      </c>
      <c r="R80" s="203">
        <v>12.58</v>
      </c>
      <c r="S80" s="203">
        <v>7.83</v>
      </c>
      <c r="T80" s="203">
        <v>0</v>
      </c>
      <c r="U80" s="203">
        <v>51.76</v>
      </c>
      <c r="V80" s="203">
        <v>6.15</v>
      </c>
      <c r="W80" s="203">
        <v>10.32</v>
      </c>
      <c r="X80" s="203">
        <v>42.54</v>
      </c>
      <c r="Y80" s="203">
        <v>0</v>
      </c>
      <c r="Z80" s="203">
        <v>66.62</v>
      </c>
      <c r="AA80" s="203">
        <v>20.170000000000002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7</v>
      </c>
      <c r="AJ80" s="203">
        <v>0</v>
      </c>
      <c r="AK80" s="203">
        <v>67.430000000000007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445.67</v>
      </c>
      <c r="M81" s="203">
        <v>13.64</v>
      </c>
      <c r="N81" s="203">
        <v>35.04</v>
      </c>
      <c r="O81" s="203">
        <v>0</v>
      </c>
      <c r="P81" s="203">
        <v>37.25</v>
      </c>
      <c r="Q81" s="203">
        <v>6.47</v>
      </c>
      <c r="R81" s="203">
        <v>12.58</v>
      </c>
      <c r="S81" s="203">
        <v>7.83</v>
      </c>
      <c r="T81" s="203">
        <v>0</v>
      </c>
      <c r="U81" s="203">
        <v>51.76</v>
      </c>
      <c r="V81" s="203">
        <v>6.15</v>
      </c>
      <c r="W81" s="203">
        <v>10.32</v>
      </c>
      <c r="X81" s="203">
        <v>42.54</v>
      </c>
      <c r="Y81" s="203">
        <v>0</v>
      </c>
      <c r="Z81" s="203">
        <v>66.62</v>
      </c>
      <c r="AA81" s="203">
        <v>20.170000000000002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7</v>
      </c>
      <c r="AJ81" s="203">
        <v>0</v>
      </c>
      <c r="AK81" s="203">
        <v>67.430000000000007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445.67</v>
      </c>
      <c r="M82" s="203">
        <v>13.64</v>
      </c>
      <c r="N82" s="203">
        <v>35.04</v>
      </c>
      <c r="O82" s="203">
        <v>0</v>
      </c>
      <c r="P82" s="203">
        <v>37.25</v>
      </c>
      <c r="Q82" s="203">
        <v>6.47</v>
      </c>
      <c r="R82" s="203">
        <v>12.58</v>
      </c>
      <c r="S82" s="203">
        <v>7.83</v>
      </c>
      <c r="T82" s="203">
        <v>0</v>
      </c>
      <c r="U82" s="203">
        <v>51.76</v>
      </c>
      <c r="V82" s="203">
        <v>6.15</v>
      </c>
      <c r="W82" s="203">
        <v>10.32</v>
      </c>
      <c r="X82" s="203">
        <v>42.54</v>
      </c>
      <c r="Y82" s="203">
        <v>0</v>
      </c>
      <c r="Z82" s="203">
        <v>66.62</v>
      </c>
      <c r="AA82" s="203">
        <v>20.170000000000002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7</v>
      </c>
      <c r="AJ82" s="203">
        <v>0</v>
      </c>
      <c r="AK82" s="203">
        <v>67.430000000000007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445.67</v>
      </c>
      <c r="M83" s="203">
        <v>13.64</v>
      </c>
      <c r="N83" s="203">
        <v>35.04</v>
      </c>
      <c r="O83" s="203">
        <v>0</v>
      </c>
      <c r="P83" s="203">
        <v>37.25</v>
      </c>
      <c r="Q83" s="203">
        <v>6.47</v>
      </c>
      <c r="R83" s="203">
        <v>12.58</v>
      </c>
      <c r="S83" s="203">
        <v>7.83</v>
      </c>
      <c r="T83" s="203">
        <v>0</v>
      </c>
      <c r="U83" s="203">
        <v>51.76</v>
      </c>
      <c r="V83" s="203">
        <v>6.15</v>
      </c>
      <c r="W83" s="203">
        <v>10.33</v>
      </c>
      <c r="X83" s="203">
        <v>42.54</v>
      </c>
      <c r="Y83" s="203">
        <v>0</v>
      </c>
      <c r="Z83" s="203">
        <v>67.58</v>
      </c>
      <c r="AA83" s="203">
        <v>20.170000000000002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7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445.67</v>
      </c>
      <c r="M84" s="203">
        <v>13.64</v>
      </c>
      <c r="N84" s="203">
        <v>35.04</v>
      </c>
      <c r="O84" s="203">
        <v>0</v>
      </c>
      <c r="P84" s="203">
        <v>37.25</v>
      </c>
      <c r="Q84" s="203">
        <v>6.47</v>
      </c>
      <c r="R84" s="203">
        <v>12.58</v>
      </c>
      <c r="S84" s="203">
        <v>7.83</v>
      </c>
      <c r="T84" s="203">
        <v>0</v>
      </c>
      <c r="U84" s="203">
        <v>51.76</v>
      </c>
      <c r="V84" s="203">
        <v>6.15</v>
      </c>
      <c r="W84" s="203">
        <v>10.33</v>
      </c>
      <c r="X84" s="203">
        <v>42.54</v>
      </c>
      <c r="Y84" s="203">
        <v>0</v>
      </c>
      <c r="Z84" s="203">
        <v>67.58</v>
      </c>
      <c r="AA84" s="203">
        <v>20.170000000000002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7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445.67</v>
      </c>
      <c r="M85" s="203">
        <v>13.64</v>
      </c>
      <c r="N85" s="203">
        <v>35.04</v>
      </c>
      <c r="O85" s="203">
        <v>0</v>
      </c>
      <c r="P85" s="203">
        <v>37.25</v>
      </c>
      <c r="Q85" s="203">
        <v>6.47</v>
      </c>
      <c r="R85" s="203">
        <v>12.58</v>
      </c>
      <c r="S85" s="203">
        <v>7.83</v>
      </c>
      <c r="T85" s="203">
        <v>0</v>
      </c>
      <c r="U85" s="203">
        <v>51.76</v>
      </c>
      <c r="V85" s="203">
        <v>6.15</v>
      </c>
      <c r="W85" s="203">
        <v>10.33</v>
      </c>
      <c r="X85" s="203">
        <v>42.54</v>
      </c>
      <c r="Y85" s="203">
        <v>0</v>
      </c>
      <c r="Z85" s="203">
        <v>67.58</v>
      </c>
      <c r="AA85" s="203">
        <v>20.170000000000002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</v>
      </c>
      <c r="AH85" s="203">
        <v>0</v>
      </c>
      <c r="AI85" s="203">
        <v>7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445.67</v>
      </c>
      <c r="M86" s="203">
        <v>13.64</v>
      </c>
      <c r="N86" s="203">
        <v>35.04</v>
      </c>
      <c r="O86" s="203">
        <v>0</v>
      </c>
      <c r="P86" s="203">
        <v>37.25</v>
      </c>
      <c r="Q86" s="203">
        <v>6.47</v>
      </c>
      <c r="R86" s="203">
        <v>12.58</v>
      </c>
      <c r="S86" s="203">
        <v>7.83</v>
      </c>
      <c r="T86" s="203">
        <v>0</v>
      </c>
      <c r="U86" s="203">
        <v>51.76</v>
      </c>
      <c r="V86" s="203">
        <v>6.15</v>
      </c>
      <c r="W86" s="203">
        <v>10.33</v>
      </c>
      <c r="X86" s="203">
        <v>42.54</v>
      </c>
      <c r="Y86" s="203">
        <v>0</v>
      </c>
      <c r="Z86" s="203">
        <v>67.58</v>
      </c>
      <c r="AA86" s="203">
        <v>20.170000000000002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7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445.67</v>
      </c>
      <c r="M87" s="203">
        <v>13.64</v>
      </c>
      <c r="N87" s="203">
        <v>35.04</v>
      </c>
      <c r="O87" s="203">
        <v>0</v>
      </c>
      <c r="P87" s="203">
        <v>37.25</v>
      </c>
      <c r="Q87" s="203">
        <v>6.47</v>
      </c>
      <c r="R87" s="203">
        <v>12.57</v>
      </c>
      <c r="S87" s="203">
        <v>7.83</v>
      </c>
      <c r="T87" s="203">
        <v>0</v>
      </c>
      <c r="U87" s="203">
        <v>51.76</v>
      </c>
      <c r="V87" s="203">
        <v>6.15</v>
      </c>
      <c r="W87" s="203">
        <v>10.33</v>
      </c>
      <c r="X87" s="203">
        <v>42.54</v>
      </c>
      <c r="Y87" s="203">
        <v>0</v>
      </c>
      <c r="Z87" s="203">
        <v>66.62</v>
      </c>
      <c r="AA87" s="203">
        <v>20.86</v>
      </c>
      <c r="AB87" s="203">
        <v>0</v>
      </c>
      <c r="AC87" s="203">
        <v>7.85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5.73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445.67</v>
      </c>
      <c r="M88" s="203">
        <v>13.64</v>
      </c>
      <c r="N88" s="203">
        <v>35.04</v>
      </c>
      <c r="O88" s="203">
        <v>0</v>
      </c>
      <c r="P88" s="203">
        <v>37.25</v>
      </c>
      <c r="Q88" s="203">
        <v>6.47</v>
      </c>
      <c r="R88" s="203">
        <v>12.58</v>
      </c>
      <c r="S88" s="203">
        <v>7.83</v>
      </c>
      <c r="T88" s="203">
        <v>0</v>
      </c>
      <c r="U88" s="203">
        <v>51.76</v>
      </c>
      <c r="V88" s="203">
        <v>6.15</v>
      </c>
      <c r="W88" s="203">
        <v>10.33</v>
      </c>
      <c r="X88" s="203">
        <v>42.54</v>
      </c>
      <c r="Y88" s="203">
        <v>0</v>
      </c>
      <c r="Z88" s="203">
        <v>66.62</v>
      </c>
      <c r="AA88" s="203">
        <v>20.86</v>
      </c>
      <c r="AB88" s="203">
        <v>0</v>
      </c>
      <c r="AC88" s="203">
        <v>8.07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5.73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445.67</v>
      </c>
      <c r="M89" s="203">
        <v>13.64</v>
      </c>
      <c r="N89" s="203">
        <v>35.04</v>
      </c>
      <c r="O89" s="203">
        <v>0</v>
      </c>
      <c r="P89" s="203">
        <v>37.25</v>
      </c>
      <c r="Q89" s="203">
        <v>6.47</v>
      </c>
      <c r="R89" s="203">
        <v>12.58</v>
      </c>
      <c r="S89" s="203">
        <v>7.83</v>
      </c>
      <c r="T89" s="203">
        <v>0</v>
      </c>
      <c r="U89" s="203">
        <v>51.76</v>
      </c>
      <c r="V89" s="203">
        <v>6.15</v>
      </c>
      <c r="W89" s="203">
        <v>10.33</v>
      </c>
      <c r="X89" s="203">
        <v>42.54</v>
      </c>
      <c r="Y89" s="203">
        <v>0</v>
      </c>
      <c r="Z89" s="203">
        <v>33.31</v>
      </c>
      <c r="AA89" s="203">
        <v>20.86</v>
      </c>
      <c r="AB89" s="203">
        <v>0</v>
      </c>
      <c r="AC89" s="203">
        <v>8.07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5.73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445.67</v>
      </c>
      <c r="M90" s="203">
        <v>13.64</v>
      </c>
      <c r="N90" s="203">
        <v>35.04</v>
      </c>
      <c r="O90" s="203">
        <v>0</v>
      </c>
      <c r="P90" s="203">
        <v>37.25</v>
      </c>
      <c r="Q90" s="203">
        <v>6.47</v>
      </c>
      <c r="R90" s="203">
        <v>12.58</v>
      </c>
      <c r="S90" s="203">
        <v>7.83</v>
      </c>
      <c r="T90" s="203">
        <v>0</v>
      </c>
      <c r="U90" s="203">
        <v>51.76</v>
      </c>
      <c r="V90" s="203">
        <v>6.15</v>
      </c>
      <c r="W90" s="203">
        <v>10.33</v>
      </c>
      <c r="X90" s="203">
        <v>42.54</v>
      </c>
      <c r="Y90" s="203">
        <v>0</v>
      </c>
      <c r="Z90" s="203">
        <v>33.31</v>
      </c>
      <c r="AA90" s="203">
        <v>20.86</v>
      </c>
      <c r="AB90" s="203">
        <v>0</v>
      </c>
      <c r="AC90" s="203">
        <v>8.07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5.73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445.67</v>
      </c>
      <c r="M91" s="203">
        <v>13.64</v>
      </c>
      <c r="N91" s="203">
        <v>35.04</v>
      </c>
      <c r="O91" s="203">
        <v>0</v>
      </c>
      <c r="P91" s="203">
        <v>37.25</v>
      </c>
      <c r="Q91" s="203">
        <v>6.47</v>
      </c>
      <c r="R91" s="203">
        <v>12.57</v>
      </c>
      <c r="S91" s="203">
        <v>7.83</v>
      </c>
      <c r="T91" s="203">
        <v>0</v>
      </c>
      <c r="U91" s="203">
        <v>51.23</v>
      </c>
      <c r="V91" s="203">
        <v>6.15</v>
      </c>
      <c r="W91" s="203">
        <v>10.33</v>
      </c>
      <c r="X91" s="203">
        <v>42.54</v>
      </c>
      <c r="Y91" s="203">
        <v>0</v>
      </c>
      <c r="Z91" s="203">
        <v>33.31</v>
      </c>
      <c r="AA91" s="203">
        <v>20.86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7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445.67</v>
      </c>
      <c r="M92" s="203">
        <v>13.64</v>
      </c>
      <c r="N92" s="203">
        <v>35.04</v>
      </c>
      <c r="O92" s="203">
        <v>0</v>
      </c>
      <c r="P92" s="203">
        <v>37.25</v>
      </c>
      <c r="Q92" s="203">
        <v>6.47</v>
      </c>
      <c r="R92" s="203">
        <v>12.57</v>
      </c>
      <c r="S92" s="203">
        <v>7.83</v>
      </c>
      <c r="T92" s="203">
        <v>0</v>
      </c>
      <c r="U92" s="203">
        <v>51.23</v>
      </c>
      <c r="V92" s="203">
        <v>6.15</v>
      </c>
      <c r="W92" s="203">
        <v>10.33</v>
      </c>
      <c r="X92" s="203">
        <v>42.54</v>
      </c>
      <c r="Y92" s="203">
        <v>0</v>
      </c>
      <c r="Z92" s="203">
        <v>33.31</v>
      </c>
      <c r="AA92" s="203">
        <v>20.86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7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445.67</v>
      </c>
      <c r="M93" s="203">
        <v>13.64</v>
      </c>
      <c r="N93" s="203">
        <v>35.04</v>
      </c>
      <c r="O93" s="203">
        <v>0</v>
      </c>
      <c r="P93" s="203">
        <v>37.25</v>
      </c>
      <c r="Q93" s="203">
        <v>6.47</v>
      </c>
      <c r="R93" s="203">
        <v>12.67</v>
      </c>
      <c r="S93" s="203">
        <v>7.83</v>
      </c>
      <c r="T93" s="203">
        <v>0</v>
      </c>
      <c r="U93" s="203">
        <v>51.23</v>
      </c>
      <c r="V93" s="203">
        <v>6.15</v>
      </c>
      <c r="W93" s="203">
        <v>10.33</v>
      </c>
      <c r="X93" s="203">
        <v>42.54</v>
      </c>
      <c r="Y93" s="203">
        <v>0</v>
      </c>
      <c r="Z93" s="203">
        <v>33.31</v>
      </c>
      <c r="AA93" s="203">
        <v>20.86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7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445.67</v>
      </c>
      <c r="M94" s="203">
        <v>13.64</v>
      </c>
      <c r="N94" s="203">
        <v>35.04</v>
      </c>
      <c r="O94" s="203">
        <v>0</v>
      </c>
      <c r="P94" s="203">
        <v>37.25</v>
      </c>
      <c r="Q94" s="203">
        <v>6.47</v>
      </c>
      <c r="R94" s="203">
        <v>12.67</v>
      </c>
      <c r="S94" s="203">
        <v>7.83</v>
      </c>
      <c r="T94" s="203">
        <v>0</v>
      </c>
      <c r="U94" s="203">
        <v>51.23</v>
      </c>
      <c r="V94" s="203">
        <v>6.15</v>
      </c>
      <c r="W94" s="203">
        <v>10.33</v>
      </c>
      <c r="X94" s="203">
        <v>42.54</v>
      </c>
      <c r="Y94" s="203">
        <v>0</v>
      </c>
      <c r="Z94" s="203">
        <v>33.31</v>
      </c>
      <c r="AA94" s="203">
        <v>20.86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7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445.67</v>
      </c>
      <c r="M95" s="203">
        <v>13.64</v>
      </c>
      <c r="N95" s="203">
        <v>35.04</v>
      </c>
      <c r="O95" s="203">
        <v>0</v>
      </c>
      <c r="P95" s="203">
        <v>37.25</v>
      </c>
      <c r="Q95" s="203">
        <v>6.47</v>
      </c>
      <c r="R95" s="203">
        <v>12.57</v>
      </c>
      <c r="S95" s="203">
        <v>7.83</v>
      </c>
      <c r="T95" s="203">
        <v>0</v>
      </c>
      <c r="U95" s="203">
        <v>51.23</v>
      </c>
      <c r="V95" s="203">
        <v>6.15</v>
      </c>
      <c r="W95" s="203">
        <v>10.33</v>
      </c>
      <c r="X95" s="203">
        <v>42.54</v>
      </c>
      <c r="Y95" s="203">
        <v>0</v>
      </c>
      <c r="Z95" s="203">
        <v>33.31</v>
      </c>
      <c r="AA95" s="203">
        <v>20.86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7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445.67</v>
      </c>
      <c r="M96" s="203">
        <v>13.64</v>
      </c>
      <c r="N96" s="203">
        <v>35.04</v>
      </c>
      <c r="O96" s="203">
        <v>0</v>
      </c>
      <c r="P96" s="203">
        <v>37.25</v>
      </c>
      <c r="Q96" s="203">
        <v>6.47</v>
      </c>
      <c r="R96" s="203">
        <v>12.57</v>
      </c>
      <c r="S96" s="203">
        <v>7.83</v>
      </c>
      <c r="T96" s="203">
        <v>0</v>
      </c>
      <c r="U96" s="203">
        <v>51.23</v>
      </c>
      <c r="V96" s="203">
        <v>6.15</v>
      </c>
      <c r="W96" s="203">
        <v>10.33</v>
      </c>
      <c r="X96" s="203">
        <v>42.54</v>
      </c>
      <c r="Y96" s="203">
        <v>0</v>
      </c>
      <c r="Z96" s="203">
        <v>33.31</v>
      </c>
      <c r="AA96" s="203">
        <v>20.86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7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445.67</v>
      </c>
      <c r="M97" s="203">
        <v>13.64</v>
      </c>
      <c r="N97" s="203">
        <v>35.04</v>
      </c>
      <c r="O97" s="203">
        <v>0</v>
      </c>
      <c r="P97" s="203">
        <v>37.25</v>
      </c>
      <c r="Q97" s="203">
        <v>6.47</v>
      </c>
      <c r="R97" s="203">
        <v>12.68</v>
      </c>
      <c r="S97" s="203">
        <v>7.83</v>
      </c>
      <c r="T97" s="203">
        <v>0</v>
      </c>
      <c r="U97" s="203">
        <v>51.23</v>
      </c>
      <c r="V97" s="203">
        <v>6.15</v>
      </c>
      <c r="W97" s="203">
        <v>10.33</v>
      </c>
      <c r="X97" s="203">
        <v>42.54</v>
      </c>
      <c r="Y97" s="203">
        <v>0</v>
      </c>
      <c r="Z97" s="203">
        <v>33.31</v>
      </c>
      <c r="AA97" s="203">
        <v>20.86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7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445.67</v>
      </c>
      <c r="M98" s="203">
        <v>13.64</v>
      </c>
      <c r="N98" s="203">
        <v>35.04</v>
      </c>
      <c r="O98" s="203">
        <v>0</v>
      </c>
      <c r="P98" s="203">
        <v>37.25</v>
      </c>
      <c r="Q98" s="203">
        <v>6.47</v>
      </c>
      <c r="R98" s="203">
        <v>12.68</v>
      </c>
      <c r="S98" s="203">
        <v>7.83</v>
      </c>
      <c r="T98" s="203">
        <v>0</v>
      </c>
      <c r="U98" s="203">
        <v>51.23</v>
      </c>
      <c r="V98" s="203">
        <v>6.15</v>
      </c>
      <c r="W98" s="203">
        <v>10.33</v>
      </c>
      <c r="X98" s="203">
        <v>42.54</v>
      </c>
      <c r="Y98" s="203">
        <v>0</v>
      </c>
      <c r="Z98" s="203">
        <v>33.31</v>
      </c>
      <c r="AA98" s="203">
        <v>20.86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7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6.8747499999999961E-2</v>
      </c>
      <c r="L99">
        <f t="shared" si="0"/>
        <v>10.06389249999998</v>
      </c>
      <c r="M99">
        <f t="shared" si="0"/>
        <v>0.32736000000000032</v>
      </c>
      <c r="N99">
        <f t="shared" si="0"/>
        <v>0.84095999999999937</v>
      </c>
      <c r="O99">
        <f t="shared" si="0"/>
        <v>0</v>
      </c>
      <c r="P99">
        <f t="shared" si="0"/>
        <v>0.89400000000000002</v>
      </c>
      <c r="Q99">
        <f t="shared" si="0"/>
        <v>0.15222000000000033</v>
      </c>
      <c r="R99">
        <f t="shared" si="0"/>
        <v>0.3031400000000003</v>
      </c>
      <c r="S99">
        <f t="shared" si="0"/>
        <v>0.18865750000000023</v>
      </c>
      <c r="T99">
        <f t="shared" si="0"/>
        <v>0</v>
      </c>
      <c r="U99">
        <f t="shared" si="0"/>
        <v>1.2380000000000013</v>
      </c>
      <c r="V99">
        <f t="shared" si="0"/>
        <v>0.14714249999999976</v>
      </c>
      <c r="W99">
        <f t="shared" si="0"/>
        <v>0.24537000000000045</v>
      </c>
      <c r="X99">
        <f t="shared" si="0"/>
        <v>1.0194074999999996</v>
      </c>
      <c r="Y99">
        <f t="shared" si="0"/>
        <v>0</v>
      </c>
      <c r="Z99">
        <f t="shared" si="0"/>
        <v>1.392392500000001</v>
      </c>
      <c r="AA99">
        <f t="shared" si="0"/>
        <v>0.49632749999999953</v>
      </c>
      <c r="AB99">
        <f t="shared" si="0"/>
        <v>0</v>
      </c>
      <c r="AC99">
        <f t="shared" si="0"/>
        <v>0.27503000000000005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0.55529000000000062</v>
      </c>
      <c r="AH99">
        <f t="shared" si="0"/>
        <v>0</v>
      </c>
      <c r="AI99">
        <f t="shared" si="0"/>
        <v>0.16563500000000003</v>
      </c>
      <c r="AJ99">
        <f t="shared" si="0"/>
        <v>0</v>
      </c>
      <c r="AK99">
        <f t="shared" si="0"/>
        <v>1.6645300000000021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0.21746750000000017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44824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10.51</v>
      </c>
      <c r="AJ3" s="203">
        <v>0</v>
      </c>
      <c r="AK3" s="203">
        <v>28.73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10.51</v>
      </c>
      <c r="AJ4" s="203">
        <v>0</v>
      </c>
      <c r="AK4" s="203">
        <v>28.73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10.51</v>
      </c>
      <c r="AJ5" s="203">
        <v>0</v>
      </c>
      <c r="AK5" s="203">
        <v>29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10.51</v>
      </c>
      <c r="AJ6" s="203">
        <v>0</v>
      </c>
      <c r="AK6" s="203">
        <v>29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10.51</v>
      </c>
      <c r="AJ7" s="203">
        <v>0</v>
      </c>
      <c r="AK7" s="203">
        <v>29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10.51</v>
      </c>
      <c r="AJ8" s="203">
        <v>0</v>
      </c>
      <c r="AK8" s="203">
        <v>29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10.51</v>
      </c>
      <c r="AJ9" s="203">
        <v>0</v>
      </c>
      <c r="AK9" s="203">
        <v>29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10.51</v>
      </c>
      <c r="AJ10" s="203">
        <v>0</v>
      </c>
      <c r="AK10" s="203">
        <v>29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1.61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2.5</v>
      </c>
      <c r="AJ11" s="203">
        <v>0</v>
      </c>
      <c r="AK11" s="203">
        <v>29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1.66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2.5</v>
      </c>
      <c r="AJ12" s="203">
        <v>0</v>
      </c>
      <c r="AK12" s="203">
        <v>29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11.21</v>
      </c>
      <c r="AJ13" s="203">
        <v>0</v>
      </c>
      <c r="AK13" s="203">
        <v>29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11.21</v>
      </c>
      <c r="AJ14" s="203">
        <v>0</v>
      </c>
      <c r="AK14" s="203">
        <v>29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11.21</v>
      </c>
      <c r="AJ15" s="203">
        <v>0</v>
      </c>
      <c r="AK15" s="203">
        <v>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11.21</v>
      </c>
      <c r="AJ16" s="203">
        <v>0</v>
      </c>
      <c r="AK16" s="203">
        <v>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11.21</v>
      </c>
      <c r="AJ17" s="203">
        <v>0</v>
      </c>
      <c r="AK17" s="203">
        <v>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11.21</v>
      </c>
      <c r="AJ18" s="203">
        <v>0</v>
      </c>
      <c r="AK18" s="203">
        <v>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11.21</v>
      </c>
      <c r="AJ19" s="203">
        <v>0</v>
      </c>
      <c r="AK19" s="203">
        <v>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11.21</v>
      </c>
      <c r="AJ20" s="203">
        <v>0</v>
      </c>
      <c r="AK20" s="203">
        <v>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11.21</v>
      </c>
      <c r="AJ21" s="203">
        <v>0</v>
      </c>
      <c r="AK21" s="203">
        <v>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11.21</v>
      </c>
      <c r="AJ22" s="203">
        <v>0</v>
      </c>
      <c r="AK22" s="203">
        <v>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11.21</v>
      </c>
      <c r="AJ23" s="203">
        <v>0</v>
      </c>
      <c r="AK23" s="203">
        <v>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11.21</v>
      </c>
      <c r="AJ24" s="203">
        <v>0</v>
      </c>
      <c r="AK24" s="203">
        <v>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11.21</v>
      </c>
      <c r="AJ25" s="203">
        <v>0</v>
      </c>
      <c r="AK25" s="203">
        <v>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11.21</v>
      </c>
      <c r="AJ26" s="203">
        <v>0</v>
      </c>
      <c r="AK26" s="203">
        <v>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11.21</v>
      </c>
      <c r="AJ27" s="203">
        <v>0</v>
      </c>
      <c r="AK27" s="203">
        <v>29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11.21</v>
      </c>
      <c r="AJ28" s="203">
        <v>0</v>
      </c>
      <c r="AK28" s="203">
        <v>29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11.21</v>
      </c>
      <c r="AJ29" s="203">
        <v>0</v>
      </c>
      <c r="AK29" s="203">
        <v>29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11.21</v>
      </c>
      <c r="AJ30" s="203">
        <v>0</v>
      </c>
      <c r="AK30" s="203">
        <v>29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10.61</v>
      </c>
      <c r="AJ31" s="203">
        <v>0</v>
      </c>
      <c r="AK31" s="203">
        <v>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10.61</v>
      </c>
      <c r="AJ32" s="203">
        <v>0</v>
      </c>
      <c r="AK32" s="203">
        <v>29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10.51</v>
      </c>
      <c r="AJ33" s="203">
        <v>0</v>
      </c>
      <c r="AK33" s="203">
        <v>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1.49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10.51</v>
      </c>
      <c r="AJ34" s="203">
        <v>0</v>
      </c>
      <c r="AK34" s="203">
        <v>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10.51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10.51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10.51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10.51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1.77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0.83</v>
      </c>
      <c r="AJ39" s="203">
        <v>0</v>
      </c>
      <c r="AK39" s="203">
        <v>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1.86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5.83</v>
      </c>
      <c r="AJ40" s="203">
        <v>0</v>
      </c>
      <c r="AK40" s="203">
        <v>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1.81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6.67</v>
      </c>
      <c r="AJ41" s="203">
        <v>0</v>
      </c>
      <c r="AK41" s="203">
        <v>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1.81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6.67</v>
      </c>
      <c r="AJ42" s="203">
        <v>0</v>
      </c>
      <c r="AK42" s="203">
        <v>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9.31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9.3699999999999992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9.3699999999999992</v>
      </c>
      <c r="AJ45" s="203">
        <v>0</v>
      </c>
      <c r="AK45" s="203">
        <v>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9.3699999999999992</v>
      </c>
      <c r="AJ46" s="203">
        <v>0</v>
      </c>
      <c r="AK46" s="203">
        <v>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9.76</v>
      </c>
      <c r="AJ47" s="203">
        <v>0</v>
      </c>
      <c r="AK47" s="203">
        <v>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9.76</v>
      </c>
      <c r="AJ48" s="203">
        <v>0</v>
      </c>
      <c r="AK48" s="203">
        <v>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9.74</v>
      </c>
      <c r="AJ49" s="203">
        <v>0</v>
      </c>
      <c r="AK49" s="203">
        <v>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9.76</v>
      </c>
      <c r="AJ50" s="203">
        <v>0</v>
      </c>
      <c r="AK50" s="203">
        <v>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9.76</v>
      </c>
      <c r="AJ51" s="203">
        <v>0</v>
      </c>
      <c r="AK51" s="203">
        <v>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9.76</v>
      </c>
      <c r="AJ52" s="203">
        <v>0</v>
      </c>
      <c r="AK52" s="203">
        <v>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9.76</v>
      </c>
      <c r="AJ53" s="203">
        <v>0</v>
      </c>
      <c r="AK53" s="203">
        <v>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9.76</v>
      </c>
      <c r="AJ54" s="203">
        <v>0</v>
      </c>
      <c r="AK54" s="203">
        <v>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9.74</v>
      </c>
      <c r="AJ55" s="203">
        <v>0</v>
      </c>
      <c r="AK55" s="203">
        <v>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9.76</v>
      </c>
      <c r="AJ56" s="203">
        <v>0</v>
      </c>
      <c r="AK56" s="203">
        <v>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9.76</v>
      </c>
      <c r="AJ57" s="203">
        <v>0</v>
      </c>
      <c r="AK57" s="203">
        <v>29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9.76</v>
      </c>
      <c r="AJ58" s="203">
        <v>0</v>
      </c>
      <c r="AK58" s="203">
        <v>29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8.9</v>
      </c>
      <c r="AJ59" s="203">
        <v>0</v>
      </c>
      <c r="AK59" s="203">
        <v>29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8.9</v>
      </c>
      <c r="AJ60" s="203">
        <v>0</v>
      </c>
      <c r="AK60" s="203">
        <v>29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8.7899999999999991</v>
      </c>
      <c r="AJ61" s="203">
        <v>0</v>
      </c>
      <c r="AK61" s="203">
        <v>29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8.9</v>
      </c>
      <c r="AJ62" s="203">
        <v>0</v>
      </c>
      <c r="AK62" s="203">
        <v>29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8.9</v>
      </c>
      <c r="AJ63" s="203">
        <v>0</v>
      </c>
      <c r="AK63" s="203">
        <v>29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1.41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8.9</v>
      </c>
      <c r="AJ64" s="203">
        <v>0</v>
      </c>
      <c r="AK64" s="203">
        <v>29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8.44</v>
      </c>
      <c r="AJ65" s="203">
        <v>0</v>
      </c>
      <c r="AK65" s="203">
        <v>29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1.41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0</v>
      </c>
      <c r="AJ66" s="203">
        <v>0</v>
      </c>
      <c r="AK66" s="203">
        <v>29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8.27</v>
      </c>
      <c r="AJ67" s="203">
        <v>0</v>
      </c>
      <c r="AK67" s="203">
        <v>29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8.44</v>
      </c>
      <c r="AJ68" s="203">
        <v>0</v>
      </c>
      <c r="AK68" s="203">
        <v>29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1.45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0</v>
      </c>
      <c r="AJ69" s="203">
        <v>0</v>
      </c>
      <c r="AK69" s="203">
        <v>29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1.45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0</v>
      </c>
      <c r="AJ70" s="203">
        <v>0</v>
      </c>
      <c r="AK70" s="203">
        <v>29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9.3699999999999992</v>
      </c>
      <c r="AJ71" s="203">
        <v>0</v>
      </c>
      <c r="AK71" s="203">
        <v>29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9.3699999999999992</v>
      </c>
      <c r="AJ72" s="203">
        <v>0</v>
      </c>
      <c r="AK72" s="203">
        <v>29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1.49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0</v>
      </c>
      <c r="AJ73" s="203">
        <v>0</v>
      </c>
      <c r="AK73" s="203">
        <v>27.82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1.49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0</v>
      </c>
      <c r="AJ74" s="203">
        <v>0</v>
      </c>
      <c r="AK74" s="203">
        <v>27.82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10.89</v>
      </c>
      <c r="AJ75" s="203">
        <v>0</v>
      </c>
      <c r="AK75" s="203">
        <v>28.27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10.91</v>
      </c>
      <c r="AJ76" s="203">
        <v>0</v>
      </c>
      <c r="AK76" s="203">
        <v>28.27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10.89</v>
      </c>
      <c r="AJ77" s="203">
        <v>0</v>
      </c>
      <c r="AK77" s="203">
        <v>28.09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10.89</v>
      </c>
      <c r="AJ78" s="203">
        <v>0</v>
      </c>
      <c r="AK78" s="203">
        <v>28.09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8.27</v>
      </c>
      <c r="AJ79" s="203">
        <v>0</v>
      </c>
      <c r="AK79" s="203">
        <v>28.09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10.89</v>
      </c>
      <c r="AJ80" s="203">
        <v>0</v>
      </c>
      <c r="AK80" s="203">
        <v>28.09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10.89</v>
      </c>
      <c r="AJ81" s="203">
        <v>0</v>
      </c>
      <c r="AK81" s="203">
        <v>28.09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10.89</v>
      </c>
      <c r="AJ82" s="203">
        <v>0</v>
      </c>
      <c r="AK82" s="203">
        <v>28.09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10.89</v>
      </c>
      <c r="AJ83" s="203">
        <v>0</v>
      </c>
      <c r="AK83" s="203">
        <v>29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10.89</v>
      </c>
      <c r="AJ84" s="203">
        <v>0</v>
      </c>
      <c r="AK84" s="203">
        <v>29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8.27</v>
      </c>
      <c r="AJ85" s="203">
        <v>0</v>
      </c>
      <c r="AK85" s="203">
        <v>29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10.89</v>
      </c>
      <c r="AJ86" s="203">
        <v>0</v>
      </c>
      <c r="AK86" s="203">
        <v>29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1.35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0</v>
      </c>
      <c r="AJ87" s="203">
        <v>0</v>
      </c>
      <c r="AK87" s="203">
        <v>29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1.39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0</v>
      </c>
      <c r="AJ88" s="203">
        <v>0</v>
      </c>
      <c r="AK88" s="203">
        <v>29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1.39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0</v>
      </c>
      <c r="AJ89" s="203">
        <v>0</v>
      </c>
      <c r="AK89" s="203">
        <v>29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1.39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0</v>
      </c>
      <c r="AJ90" s="203">
        <v>0</v>
      </c>
      <c r="AK90" s="203">
        <v>29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10.89</v>
      </c>
      <c r="AJ91" s="203">
        <v>0</v>
      </c>
      <c r="AK91" s="203">
        <v>29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10.89</v>
      </c>
      <c r="AJ92" s="203">
        <v>0</v>
      </c>
      <c r="AK92" s="203">
        <v>29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10.89</v>
      </c>
      <c r="AJ93" s="203">
        <v>0</v>
      </c>
      <c r="AK93" s="203">
        <v>29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10.89</v>
      </c>
      <c r="AJ94" s="203">
        <v>0</v>
      </c>
      <c r="AK94" s="203">
        <v>29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10.89</v>
      </c>
      <c r="AJ95" s="203">
        <v>0</v>
      </c>
      <c r="AK95" s="203">
        <v>29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10.89</v>
      </c>
      <c r="AJ96" s="203">
        <v>0</v>
      </c>
      <c r="AK96" s="203">
        <v>29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10.89</v>
      </c>
      <c r="AJ97" s="203">
        <v>0</v>
      </c>
      <c r="AK97" s="203">
        <v>29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10.89</v>
      </c>
      <c r="AJ98" s="203">
        <v>0</v>
      </c>
      <c r="AK98" s="203">
        <v>29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4.7439999999999906E-2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0.21484999999999987</v>
      </c>
      <c r="AJ99">
        <f t="shared" si="0"/>
        <v>0</v>
      </c>
      <c r="AK99">
        <f t="shared" si="0"/>
        <v>0.6935450000000003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2.1</v>
      </c>
      <c r="AJ3" s="203">
        <v>0</v>
      </c>
      <c r="AK3" s="203">
        <v>5.77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2.1</v>
      </c>
      <c r="AJ4" s="203">
        <v>0</v>
      </c>
      <c r="AK4" s="203">
        <v>5.77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2.1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2.1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2.1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2.1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2.1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2.1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0.5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0.5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2.2400000000000002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2.2400000000000002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2.2400000000000002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2.2400000000000002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2.2400000000000002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2.2400000000000002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2.2400000000000002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2.2400000000000002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2.2400000000000002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2.2400000000000002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2.2400000000000002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2.2400000000000002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2.2400000000000002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2.2400000000000002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2.2400000000000002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2.2400000000000002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2.2400000000000002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2.2400000000000002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2.12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2.12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2.1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2.1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2.1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2.1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2.1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2.1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0.17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1.17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1.33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1.33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1.87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1.87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1.87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1.95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1.95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1.95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1.95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1.95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1.95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1.95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1.95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1.95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1.95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1.78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1.78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1.78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1.78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1.78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1.69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1.69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1.87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1.87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1.66</v>
      </c>
      <c r="AJ73" s="203">
        <v>0</v>
      </c>
      <c r="AK73" s="203">
        <v>5.59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5.59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2.1800000000000002</v>
      </c>
      <c r="AJ75" s="203">
        <v>0</v>
      </c>
      <c r="AK75" s="203">
        <v>5.68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2.1800000000000002</v>
      </c>
      <c r="AJ76" s="203">
        <v>0</v>
      </c>
      <c r="AK76" s="203">
        <v>5.68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2.1800000000000002</v>
      </c>
      <c r="AJ77" s="203">
        <v>0</v>
      </c>
      <c r="AK77" s="203">
        <v>7.62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2.1800000000000002</v>
      </c>
      <c r="AJ78" s="203">
        <v>0</v>
      </c>
      <c r="AK78" s="203">
        <v>7.62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8.36</v>
      </c>
      <c r="AH79" s="203">
        <v>0</v>
      </c>
      <c r="AI79" s="203">
        <v>8</v>
      </c>
      <c r="AJ79" s="203">
        <v>0</v>
      </c>
      <c r="AK79" s="203">
        <v>7.62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2.1800000000000002</v>
      </c>
      <c r="AJ80" s="203">
        <v>0</v>
      </c>
      <c r="AK80" s="203">
        <v>7.62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2.1800000000000002</v>
      </c>
      <c r="AJ81" s="203">
        <v>0</v>
      </c>
      <c r="AK81" s="203">
        <v>7.62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2.1800000000000002</v>
      </c>
      <c r="AJ82" s="203">
        <v>0</v>
      </c>
      <c r="AK82" s="203">
        <v>7.62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2.1800000000000002</v>
      </c>
      <c r="AJ83" s="203">
        <v>0</v>
      </c>
      <c r="AK83" s="203">
        <v>8.82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2.1800000000000002</v>
      </c>
      <c r="AJ84" s="203">
        <v>0</v>
      </c>
      <c r="AK84" s="203">
        <v>8.82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8.36</v>
      </c>
      <c r="AH85" s="203">
        <v>0</v>
      </c>
      <c r="AI85" s="203">
        <v>8</v>
      </c>
      <c r="AJ85" s="203">
        <v>0</v>
      </c>
      <c r="AK85" s="203">
        <v>8.82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2.1800000000000002</v>
      </c>
      <c r="AJ86" s="203">
        <v>0</v>
      </c>
      <c r="AK86" s="203">
        <v>8.82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8.82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8.82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8.82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8.82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2.1800000000000002</v>
      </c>
      <c r="AJ91" s="203">
        <v>0</v>
      </c>
      <c r="AK91" s="203">
        <v>8.82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2.1800000000000002</v>
      </c>
      <c r="AJ92" s="203">
        <v>0</v>
      </c>
      <c r="AK92" s="203">
        <v>8.82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2.1800000000000002</v>
      </c>
      <c r="AJ93" s="203">
        <v>0</v>
      </c>
      <c r="AK93" s="203">
        <v>8.82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2.1800000000000002</v>
      </c>
      <c r="AJ94" s="203">
        <v>0</v>
      </c>
      <c r="AK94" s="203">
        <v>8.82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2.1800000000000002</v>
      </c>
      <c r="AJ95" s="203">
        <v>0</v>
      </c>
      <c r="AK95" s="203">
        <v>8.82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2.1800000000000002</v>
      </c>
      <c r="AJ96" s="203">
        <v>0</v>
      </c>
      <c r="AK96" s="203">
        <v>8.82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2.1800000000000002</v>
      </c>
      <c r="AJ97" s="203">
        <v>0</v>
      </c>
      <c r="AK97" s="203">
        <v>8.82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2.1800000000000002</v>
      </c>
      <c r="AJ98" s="203">
        <v>0</v>
      </c>
      <c r="AK98" s="203">
        <v>8.82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0.17502499999999979</v>
      </c>
      <c r="AH99">
        <f t="shared" si="0"/>
        <v>0</v>
      </c>
      <c r="AI99">
        <f t="shared" si="0"/>
        <v>4.6747500000000039E-2</v>
      </c>
      <c r="AJ99">
        <f t="shared" si="0"/>
        <v>0</v>
      </c>
      <c r="AK99">
        <f t="shared" si="0"/>
        <v>0.15417000000000006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35</v>
      </c>
      <c r="J3" s="203">
        <v>0</v>
      </c>
      <c r="K3" s="203">
        <v>313.99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35</v>
      </c>
      <c r="J4" s="203">
        <v>0</v>
      </c>
      <c r="K4" s="203">
        <v>315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35</v>
      </c>
      <c r="J5" s="203">
        <v>0</v>
      </c>
      <c r="K5" s="203">
        <v>294.33999999999997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35</v>
      </c>
      <c r="J6" s="203">
        <v>0</v>
      </c>
      <c r="K6" s="203">
        <v>294.33999999999997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35</v>
      </c>
      <c r="J7" s="203">
        <v>0</v>
      </c>
      <c r="K7" s="203">
        <v>294.33999999999997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35</v>
      </c>
      <c r="J8" s="203">
        <v>0</v>
      </c>
      <c r="K8" s="203">
        <v>294.33999999999997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35</v>
      </c>
      <c r="J9" s="203">
        <v>0</v>
      </c>
      <c r="K9" s="203">
        <v>294.33999999999997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35</v>
      </c>
      <c r="J10" s="203">
        <v>0</v>
      </c>
      <c r="K10" s="203">
        <v>294.33999999999997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37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37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37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37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37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37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37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37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37</v>
      </c>
      <c r="J19" s="203">
        <v>0</v>
      </c>
      <c r="K19" s="203">
        <v>285.95999999999998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37</v>
      </c>
      <c r="J20" s="203">
        <v>0</v>
      </c>
      <c r="K20" s="203">
        <v>285.95999999999998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37</v>
      </c>
      <c r="J21" s="203">
        <v>0</v>
      </c>
      <c r="K21" s="203">
        <v>285.95999999999998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37</v>
      </c>
      <c r="J22" s="203">
        <v>0</v>
      </c>
      <c r="K22" s="203">
        <v>285.95999999999998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37</v>
      </c>
      <c r="J23" s="203">
        <v>0</v>
      </c>
      <c r="K23" s="203">
        <v>317.95999999999998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37</v>
      </c>
      <c r="J24" s="203">
        <v>0</v>
      </c>
      <c r="K24" s="203">
        <v>317.95999999999998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37</v>
      </c>
      <c r="J25" s="203">
        <v>0</v>
      </c>
      <c r="K25" s="203">
        <v>317.95999999999998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37</v>
      </c>
      <c r="J26" s="203">
        <v>0</v>
      </c>
      <c r="K26" s="203">
        <v>317.95999999999998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37</v>
      </c>
      <c r="J27" s="203">
        <v>0</v>
      </c>
      <c r="K27" s="203">
        <v>317.95999999999998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37</v>
      </c>
      <c r="J28" s="203">
        <v>0</v>
      </c>
      <c r="K28" s="203">
        <v>317.95999999999998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37</v>
      </c>
      <c r="J29" s="203">
        <v>0</v>
      </c>
      <c r="K29" s="203">
        <v>317.95999999999998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37</v>
      </c>
      <c r="J30" s="203">
        <v>0</v>
      </c>
      <c r="K30" s="203">
        <v>317.95999999999998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37</v>
      </c>
      <c r="J31" s="203">
        <v>0</v>
      </c>
      <c r="K31" s="203">
        <v>285.95999999999998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35</v>
      </c>
      <c r="J32" s="203">
        <v>0</v>
      </c>
      <c r="K32" s="203">
        <v>285.95999999999998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35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35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35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35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35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35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32</v>
      </c>
      <c r="J39" s="203">
        <v>0</v>
      </c>
      <c r="K39" s="203">
        <v>294.33999999999997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32</v>
      </c>
      <c r="J40" s="203">
        <v>0</v>
      </c>
      <c r="K40" s="203">
        <v>294.33999999999997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32</v>
      </c>
      <c r="J41" s="203">
        <v>0</v>
      </c>
      <c r="K41" s="203">
        <v>294.33999999999997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32</v>
      </c>
      <c r="J42" s="203">
        <v>0</v>
      </c>
      <c r="K42" s="203">
        <v>294.33999999999997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32</v>
      </c>
      <c r="J43" s="203">
        <v>0</v>
      </c>
      <c r="K43" s="203">
        <v>294.33999999999997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32</v>
      </c>
      <c r="J44" s="203">
        <v>0</v>
      </c>
      <c r="K44" s="203">
        <v>294.33999999999997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32</v>
      </c>
      <c r="J45" s="203">
        <v>0</v>
      </c>
      <c r="K45" s="203">
        <v>294.33999999999997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32</v>
      </c>
      <c r="J46" s="203">
        <v>0</v>
      </c>
      <c r="K46" s="203">
        <v>294.33999999999997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33</v>
      </c>
      <c r="J47" s="203">
        <v>0</v>
      </c>
      <c r="K47" s="203">
        <v>293.33999999999997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33</v>
      </c>
      <c r="J48" s="203">
        <v>0</v>
      </c>
      <c r="K48" s="203">
        <v>293.33999999999997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33</v>
      </c>
      <c r="J49" s="203">
        <v>0</v>
      </c>
      <c r="K49" s="203">
        <v>293.33999999999997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33</v>
      </c>
      <c r="J50" s="203">
        <v>0</v>
      </c>
      <c r="K50" s="203">
        <v>293.33999999999997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33</v>
      </c>
      <c r="J51" s="203">
        <v>0</v>
      </c>
      <c r="K51" s="203">
        <v>293.33999999999997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33</v>
      </c>
      <c r="J52" s="203">
        <v>0</v>
      </c>
      <c r="K52" s="203">
        <v>293.33999999999997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33</v>
      </c>
      <c r="J53" s="203">
        <v>0</v>
      </c>
      <c r="K53" s="203">
        <v>293.33999999999997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33</v>
      </c>
      <c r="J54" s="203">
        <v>0</v>
      </c>
      <c r="K54" s="203">
        <v>293.33999999999997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33</v>
      </c>
      <c r="J55" s="203">
        <v>0</v>
      </c>
      <c r="K55" s="203">
        <v>293.33999999999997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33</v>
      </c>
      <c r="J56" s="203">
        <v>0</v>
      </c>
      <c r="K56" s="203">
        <v>293.33999999999997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33</v>
      </c>
      <c r="J57" s="203">
        <v>0</v>
      </c>
      <c r="K57" s="203">
        <v>293.33999999999997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33</v>
      </c>
      <c r="J58" s="203">
        <v>0</v>
      </c>
      <c r="K58" s="203">
        <v>293.33999999999997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31</v>
      </c>
      <c r="J59" s="203">
        <v>0</v>
      </c>
      <c r="K59" s="203">
        <v>293.33999999999997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31</v>
      </c>
      <c r="J60" s="203">
        <v>0</v>
      </c>
      <c r="K60" s="203">
        <v>293.33999999999997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31</v>
      </c>
      <c r="J61" s="203">
        <v>0</v>
      </c>
      <c r="K61" s="203">
        <v>293.33999999999997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31</v>
      </c>
      <c r="J62" s="203">
        <v>0</v>
      </c>
      <c r="K62" s="203">
        <v>293.33999999999997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31</v>
      </c>
      <c r="J63" s="203">
        <v>0</v>
      </c>
      <c r="K63" s="203">
        <v>293.33999999999997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31</v>
      </c>
      <c r="J64" s="203">
        <v>0</v>
      </c>
      <c r="K64" s="203">
        <v>293.33999999999997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30</v>
      </c>
      <c r="J65" s="203">
        <v>0</v>
      </c>
      <c r="K65" s="203">
        <v>293.33999999999997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30</v>
      </c>
      <c r="J66" s="203">
        <v>0</v>
      </c>
      <c r="K66" s="203">
        <v>293.33999999999997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30</v>
      </c>
      <c r="J67" s="203">
        <v>0</v>
      </c>
      <c r="K67" s="203">
        <v>293.33999999999997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30</v>
      </c>
      <c r="J68" s="203">
        <v>0</v>
      </c>
      <c r="K68" s="203">
        <v>293.33999999999997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30</v>
      </c>
      <c r="J69" s="203">
        <v>0</v>
      </c>
      <c r="K69" s="203">
        <v>293.33999999999997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30</v>
      </c>
      <c r="J70" s="203">
        <v>0</v>
      </c>
      <c r="K70" s="203">
        <v>293.33999999999997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34.07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32</v>
      </c>
      <c r="J71" s="203">
        <v>0</v>
      </c>
      <c r="K71" s="203">
        <v>229.34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34.07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32</v>
      </c>
      <c r="J72" s="203">
        <v>0</v>
      </c>
      <c r="K72" s="203">
        <v>229.34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34</v>
      </c>
      <c r="J73" s="203">
        <v>0</v>
      </c>
      <c r="K73" s="203">
        <v>305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34</v>
      </c>
      <c r="J74" s="203">
        <v>0</v>
      </c>
      <c r="K74" s="203">
        <v>305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36</v>
      </c>
      <c r="J75" s="203">
        <v>0</v>
      </c>
      <c r="K75" s="203">
        <v>310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36</v>
      </c>
      <c r="J76" s="203">
        <v>0</v>
      </c>
      <c r="K76" s="203">
        <v>310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36</v>
      </c>
      <c r="J77" s="203">
        <v>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36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36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36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36</v>
      </c>
      <c r="J81" s="203">
        <v>0</v>
      </c>
      <c r="K81" s="203">
        <v>310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36</v>
      </c>
      <c r="J82" s="203">
        <v>0</v>
      </c>
      <c r="K82" s="203">
        <v>310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36</v>
      </c>
      <c r="J83" s="203">
        <v>0</v>
      </c>
      <c r="K83" s="203">
        <v>296.33999999999997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36</v>
      </c>
      <c r="J84" s="203">
        <v>0</v>
      </c>
      <c r="K84" s="203">
        <v>296.33999999999997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36</v>
      </c>
      <c r="J85" s="203">
        <v>0</v>
      </c>
      <c r="K85" s="203">
        <v>296.33999999999997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36</v>
      </c>
      <c r="J86" s="203">
        <v>0</v>
      </c>
      <c r="K86" s="203">
        <v>296.33999999999997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36</v>
      </c>
      <c r="J87" s="203">
        <v>0</v>
      </c>
      <c r="K87" s="203">
        <v>296.33999999999997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36</v>
      </c>
      <c r="J88" s="203">
        <v>0</v>
      </c>
      <c r="K88" s="203">
        <v>296.33999999999997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36</v>
      </c>
      <c r="J89" s="203">
        <v>0</v>
      </c>
      <c r="K89" s="203">
        <v>296.33999999999997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36</v>
      </c>
      <c r="J90" s="203">
        <v>0</v>
      </c>
      <c r="K90" s="203">
        <v>296.33999999999997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36</v>
      </c>
      <c r="J91" s="203">
        <v>0</v>
      </c>
      <c r="K91" s="203">
        <v>296.33999999999997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36</v>
      </c>
      <c r="J92" s="203">
        <v>0</v>
      </c>
      <c r="K92" s="203">
        <v>296.33999999999997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36</v>
      </c>
      <c r="J93" s="203">
        <v>0</v>
      </c>
      <c r="K93" s="203">
        <v>296.33999999999997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36</v>
      </c>
      <c r="J94" s="203">
        <v>0</v>
      </c>
      <c r="K94" s="203">
        <v>296.33999999999997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36</v>
      </c>
      <c r="J95" s="203">
        <v>0</v>
      </c>
      <c r="K95" s="203">
        <v>296.33999999999997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36</v>
      </c>
      <c r="J96" s="203">
        <v>0</v>
      </c>
      <c r="K96" s="203">
        <v>296.33999999999997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36</v>
      </c>
      <c r="J97" s="203">
        <v>0</v>
      </c>
      <c r="K97" s="203">
        <v>296.33999999999997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36</v>
      </c>
      <c r="J98" s="203">
        <v>0</v>
      </c>
      <c r="K98" s="203">
        <v>296.33999999999997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0.8570350000000001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0.82899999999999996</v>
      </c>
      <c r="J99" s="156">
        <f t="shared" si="0"/>
        <v>0</v>
      </c>
      <c r="K99" s="156">
        <f t="shared" si="0"/>
        <v>7.0298675000000008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18.68</v>
      </c>
      <c r="D3" s="203">
        <v>0</v>
      </c>
      <c r="E3" s="203">
        <v>0</v>
      </c>
      <c r="F3" s="203">
        <v>23.37</v>
      </c>
      <c r="G3" s="203">
        <v>7.15</v>
      </c>
      <c r="H3" s="203">
        <v>0</v>
      </c>
      <c r="I3" s="203">
        <v>25.75</v>
      </c>
      <c r="J3" s="203">
        <v>1.2</v>
      </c>
      <c r="K3" s="203">
        <v>5.32</v>
      </c>
      <c r="L3" s="203">
        <v>59.29</v>
      </c>
      <c r="M3" s="203">
        <v>1.05</v>
      </c>
      <c r="N3" s="203">
        <v>1.72</v>
      </c>
      <c r="O3" s="203">
        <v>2.4300000000000002</v>
      </c>
      <c r="P3" s="203">
        <v>0.82</v>
      </c>
      <c r="Q3" s="203">
        <v>3.72</v>
      </c>
      <c r="R3" s="203">
        <v>0.61</v>
      </c>
      <c r="S3" s="203">
        <v>0.38</v>
      </c>
      <c r="T3" s="203">
        <v>0</v>
      </c>
      <c r="U3" s="203">
        <v>1.71</v>
      </c>
      <c r="V3" s="203">
        <v>0.3</v>
      </c>
      <c r="W3" s="203">
        <v>0.49</v>
      </c>
      <c r="X3" s="203">
        <v>2.06</v>
      </c>
      <c r="Y3" s="203">
        <v>0</v>
      </c>
      <c r="Z3" s="203">
        <v>3.23</v>
      </c>
      <c r="AA3" s="203">
        <v>15.37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46.77</v>
      </c>
      <c r="AJ3" s="203">
        <v>0</v>
      </c>
      <c r="AK3" s="203">
        <v>0.93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18.68</v>
      </c>
      <c r="D4" s="203">
        <v>0</v>
      </c>
      <c r="E4" s="203">
        <v>0</v>
      </c>
      <c r="F4" s="203">
        <v>23.37</v>
      </c>
      <c r="G4" s="203">
        <v>7.15</v>
      </c>
      <c r="H4" s="203">
        <v>0</v>
      </c>
      <c r="I4" s="203">
        <v>25.75</v>
      </c>
      <c r="J4" s="203">
        <v>1.2</v>
      </c>
      <c r="K4" s="203">
        <v>5.32</v>
      </c>
      <c r="L4" s="203">
        <v>59.29</v>
      </c>
      <c r="M4" s="203">
        <v>1.05</v>
      </c>
      <c r="N4" s="203">
        <v>1.72</v>
      </c>
      <c r="O4" s="203">
        <v>2.4300000000000002</v>
      </c>
      <c r="P4" s="203">
        <v>0.82</v>
      </c>
      <c r="Q4" s="203">
        <v>3.72</v>
      </c>
      <c r="R4" s="203">
        <v>0.61</v>
      </c>
      <c r="S4" s="203">
        <v>0.38</v>
      </c>
      <c r="T4" s="203">
        <v>0</v>
      </c>
      <c r="U4" s="203">
        <v>1.71</v>
      </c>
      <c r="V4" s="203">
        <v>0.3</v>
      </c>
      <c r="W4" s="203">
        <v>0.49</v>
      </c>
      <c r="X4" s="203">
        <v>2.06</v>
      </c>
      <c r="Y4" s="203">
        <v>0</v>
      </c>
      <c r="Z4" s="203">
        <v>3.23</v>
      </c>
      <c r="AA4" s="203">
        <v>13.68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46.77</v>
      </c>
      <c r="AJ4" s="203">
        <v>0</v>
      </c>
      <c r="AK4" s="203">
        <v>0.93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18.68</v>
      </c>
      <c r="D5" s="203">
        <v>0</v>
      </c>
      <c r="E5" s="203">
        <v>0</v>
      </c>
      <c r="F5" s="203">
        <v>23.37</v>
      </c>
      <c r="G5" s="203">
        <v>7.15</v>
      </c>
      <c r="H5" s="203">
        <v>0</v>
      </c>
      <c r="I5" s="203">
        <v>25.75</v>
      </c>
      <c r="J5" s="203">
        <v>1.2</v>
      </c>
      <c r="K5" s="203">
        <v>83.44</v>
      </c>
      <c r="L5" s="203">
        <v>59.29</v>
      </c>
      <c r="M5" s="203">
        <v>1.05</v>
      </c>
      <c r="N5" s="203">
        <v>1.72</v>
      </c>
      <c r="O5" s="203">
        <v>2.4300000000000002</v>
      </c>
      <c r="P5" s="203">
        <v>0.82</v>
      </c>
      <c r="Q5" s="203">
        <v>9.83</v>
      </c>
      <c r="R5" s="203">
        <v>18.62</v>
      </c>
      <c r="S5" s="203">
        <v>11.59</v>
      </c>
      <c r="T5" s="203">
        <v>0</v>
      </c>
      <c r="U5" s="203">
        <v>1.71</v>
      </c>
      <c r="V5" s="203">
        <v>0.59</v>
      </c>
      <c r="W5" s="203">
        <v>10</v>
      </c>
      <c r="X5" s="203">
        <v>2.06</v>
      </c>
      <c r="Y5" s="203">
        <v>0</v>
      </c>
      <c r="Z5" s="203">
        <v>3.23</v>
      </c>
      <c r="AA5" s="203">
        <v>13.68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46.77</v>
      </c>
      <c r="AJ5" s="203">
        <v>0</v>
      </c>
      <c r="AK5" s="203">
        <v>23.62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18.68</v>
      </c>
      <c r="D6" s="203">
        <v>0</v>
      </c>
      <c r="E6" s="203">
        <v>0</v>
      </c>
      <c r="F6" s="203">
        <v>23.37</v>
      </c>
      <c r="G6" s="203">
        <v>7.15</v>
      </c>
      <c r="H6" s="203">
        <v>0</v>
      </c>
      <c r="I6" s="203">
        <v>25.75</v>
      </c>
      <c r="J6" s="203">
        <v>1.2</v>
      </c>
      <c r="K6" s="203">
        <v>83.44</v>
      </c>
      <c r="L6" s="203">
        <v>59.29</v>
      </c>
      <c r="M6" s="203">
        <v>1.05</v>
      </c>
      <c r="N6" s="203">
        <v>1.72</v>
      </c>
      <c r="O6" s="203">
        <v>2.4300000000000002</v>
      </c>
      <c r="P6" s="203">
        <v>0.82</v>
      </c>
      <c r="Q6" s="203">
        <v>3.48</v>
      </c>
      <c r="R6" s="203">
        <v>18.62</v>
      </c>
      <c r="S6" s="203">
        <v>11.59</v>
      </c>
      <c r="T6" s="203">
        <v>0</v>
      </c>
      <c r="U6" s="203">
        <v>1.71</v>
      </c>
      <c r="V6" s="203">
        <v>0.59</v>
      </c>
      <c r="W6" s="203">
        <v>10</v>
      </c>
      <c r="X6" s="203">
        <v>2.06</v>
      </c>
      <c r="Y6" s="203">
        <v>0</v>
      </c>
      <c r="Z6" s="203">
        <v>3.23</v>
      </c>
      <c r="AA6" s="203">
        <v>13.68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46.77</v>
      </c>
      <c r="AJ6" s="203">
        <v>0</v>
      </c>
      <c r="AK6" s="203">
        <v>23.62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18.68</v>
      </c>
      <c r="D7" s="203">
        <v>0</v>
      </c>
      <c r="E7" s="203">
        <v>0</v>
      </c>
      <c r="F7" s="203">
        <v>23.37</v>
      </c>
      <c r="G7" s="203">
        <v>7.15</v>
      </c>
      <c r="H7" s="203">
        <v>0</v>
      </c>
      <c r="I7" s="203">
        <v>25.75</v>
      </c>
      <c r="J7" s="203">
        <v>1.2</v>
      </c>
      <c r="K7" s="203">
        <v>83.44</v>
      </c>
      <c r="L7" s="203">
        <v>59.29</v>
      </c>
      <c r="M7" s="203">
        <v>1.05</v>
      </c>
      <c r="N7" s="203">
        <v>1.72</v>
      </c>
      <c r="O7" s="203">
        <v>2.4300000000000002</v>
      </c>
      <c r="P7" s="203">
        <v>0.82</v>
      </c>
      <c r="Q7" s="203">
        <v>5.66</v>
      </c>
      <c r="R7" s="203">
        <v>18.62</v>
      </c>
      <c r="S7" s="203">
        <v>11.59</v>
      </c>
      <c r="T7" s="203">
        <v>0</v>
      </c>
      <c r="U7" s="203">
        <v>1.71</v>
      </c>
      <c r="V7" s="203">
        <v>0.59</v>
      </c>
      <c r="W7" s="203">
        <v>10.45</v>
      </c>
      <c r="X7" s="203">
        <v>2.06</v>
      </c>
      <c r="Y7" s="203">
        <v>0</v>
      </c>
      <c r="Z7" s="203">
        <v>3.23</v>
      </c>
      <c r="AA7" s="203">
        <v>13.68</v>
      </c>
      <c r="AB7" s="203">
        <v>0</v>
      </c>
      <c r="AC7" s="203">
        <v>21.32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46.77</v>
      </c>
      <c r="AJ7" s="203">
        <v>0</v>
      </c>
      <c r="AK7" s="203">
        <v>23.62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18.68</v>
      </c>
      <c r="D8" s="203">
        <v>0</v>
      </c>
      <c r="E8" s="203">
        <v>0</v>
      </c>
      <c r="F8" s="203">
        <v>23.37</v>
      </c>
      <c r="G8" s="203">
        <v>7.15</v>
      </c>
      <c r="H8" s="203">
        <v>0</v>
      </c>
      <c r="I8" s="203">
        <v>25.75</v>
      </c>
      <c r="J8" s="203">
        <v>1.2</v>
      </c>
      <c r="K8" s="203">
        <v>83.44</v>
      </c>
      <c r="L8" s="203">
        <v>59.29</v>
      </c>
      <c r="M8" s="203">
        <v>1.05</v>
      </c>
      <c r="N8" s="203">
        <v>1.72</v>
      </c>
      <c r="O8" s="203">
        <v>2.4300000000000002</v>
      </c>
      <c r="P8" s="203">
        <v>0.82</v>
      </c>
      <c r="Q8" s="203">
        <v>5.66</v>
      </c>
      <c r="R8" s="203">
        <v>18.62</v>
      </c>
      <c r="S8" s="203">
        <v>11.59</v>
      </c>
      <c r="T8" s="203">
        <v>0</v>
      </c>
      <c r="U8" s="203">
        <v>1.71</v>
      </c>
      <c r="V8" s="203">
        <v>0.59</v>
      </c>
      <c r="W8" s="203">
        <v>10.45</v>
      </c>
      <c r="X8" s="203">
        <v>2.06</v>
      </c>
      <c r="Y8" s="203">
        <v>0</v>
      </c>
      <c r="Z8" s="203">
        <v>3.23</v>
      </c>
      <c r="AA8" s="203">
        <v>13.68</v>
      </c>
      <c r="AB8" s="203">
        <v>0</v>
      </c>
      <c r="AC8" s="203">
        <v>21.32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46.77</v>
      </c>
      <c r="AJ8" s="203">
        <v>0</v>
      </c>
      <c r="AK8" s="203">
        <v>23.62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18.68</v>
      </c>
      <c r="D9" s="203">
        <v>0</v>
      </c>
      <c r="E9" s="203">
        <v>0</v>
      </c>
      <c r="F9" s="203">
        <v>23.37</v>
      </c>
      <c r="G9" s="203">
        <v>7.15</v>
      </c>
      <c r="H9" s="203">
        <v>0</v>
      </c>
      <c r="I9" s="203">
        <v>25.75</v>
      </c>
      <c r="J9" s="203">
        <v>1.2</v>
      </c>
      <c r="K9" s="203">
        <v>83.44</v>
      </c>
      <c r="L9" s="203">
        <v>59.29</v>
      </c>
      <c r="M9" s="203">
        <v>1.05</v>
      </c>
      <c r="N9" s="203">
        <v>1.72</v>
      </c>
      <c r="O9" s="203">
        <v>2.4300000000000002</v>
      </c>
      <c r="P9" s="203">
        <v>0.82</v>
      </c>
      <c r="Q9" s="203">
        <v>7.32</v>
      </c>
      <c r="R9" s="203">
        <v>15.19</v>
      </c>
      <c r="S9" s="203">
        <v>9.0500000000000007</v>
      </c>
      <c r="T9" s="203">
        <v>0</v>
      </c>
      <c r="U9" s="203">
        <v>1.7</v>
      </c>
      <c r="V9" s="203">
        <v>9.1</v>
      </c>
      <c r="W9" s="203">
        <v>10.45</v>
      </c>
      <c r="X9" s="203">
        <v>47.38</v>
      </c>
      <c r="Y9" s="203">
        <v>0</v>
      </c>
      <c r="Z9" s="203">
        <v>49.23</v>
      </c>
      <c r="AA9" s="203">
        <v>13.68</v>
      </c>
      <c r="AB9" s="203">
        <v>0</v>
      </c>
      <c r="AC9" s="203">
        <v>21.32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46.77</v>
      </c>
      <c r="AJ9" s="203">
        <v>0</v>
      </c>
      <c r="AK9" s="203">
        <v>23.62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18.68</v>
      </c>
      <c r="D10" s="203">
        <v>0</v>
      </c>
      <c r="E10" s="203">
        <v>0</v>
      </c>
      <c r="F10" s="203">
        <v>23.37</v>
      </c>
      <c r="G10" s="203">
        <v>7.15</v>
      </c>
      <c r="H10" s="203">
        <v>0</v>
      </c>
      <c r="I10" s="203">
        <v>25.75</v>
      </c>
      <c r="J10" s="203">
        <v>1.2</v>
      </c>
      <c r="K10" s="203">
        <v>83.44</v>
      </c>
      <c r="L10" s="203">
        <v>59.29</v>
      </c>
      <c r="M10" s="203">
        <v>1.05</v>
      </c>
      <c r="N10" s="203">
        <v>1.72</v>
      </c>
      <c r="O10" s="203">
        <v>2.4300000000000002</v>
      </c>
      <c r="P10" s="203">
        <v>0.82</v>
      </c>
      <c r="Q10" s="203">
        <v>7.32</v>
      </c>
      <c r="R10" s="203">
        <v>15.19</v>
      </c>
      <c r="S10" s="203">
        <v>9.0500000000000007</v>
      </c>
      <c r="T10" s="203">
        <v>0</v>
      </c>
      <c r="U10" s="203">
        <v>1.7</v>
      </c>
      <c r="V10" s="203">
        <v>9.1</v>
      </c>
      <c r="W10" s="203">
        <v>10.45</v>
      </c>
      <c r="X10" s="203">
        <v>47.38</v>
      </c>
      <c r="Y10" s="203">
        <v>0</v>
      </c>
      <c r="Z10" s="203">
        <v>49.23</v>
      </c>
      <c r="AA10" s="203">
        <v>13.68</v>
      </c>
      <c r="AB10" s="203">
        <v>0</v>
      </c>
      <c r="AC10" s="203">
        <v>21.32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46.77</v>
      </c>
      <c r="AJ10" s="203">
        <v>0</v>
      </c>
      <c r="AK10" s="203">
        <v>23.62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18.68</v>
      </c>
      <c r="D11" s="203">
        <v>0</v>
      </c>
      <c r="E11" s="203">
        <v>0</v>
      </c>
      <c r="F11" s="203">
        <v>23.37</v>
      </c>
      <c r="G11" s="203">
        <v>7.15</v>
      </c>
      <c r="H11" s="203">
        <v>0</v>
      </c>
      <c r="I11" s="203">
        <v>25.75</v>
      </c>
      <c r="J11" s="203">
        <v>1.2</v>
      </c>
      <c r="K11" s="203">
        <v>83.44</v>
      </c>
      <c r="L11" s="203">
        <v>59.29</v>
      </c>
      <c r="M11" s="203">
        <v>1.05</v>
      </c>
      <c r="N11" s="203">
        <v>1.72</v>
      </c>
      <c r="O11" s="203">
        <v>2.4300000000000002</v>
      </c>
      <c r="P11" s="203">
        <v>0.82</v>
      </c>
      <c r="Q11" s="203">
        <v>8.69</v>
      </c>
      <c r="R11" s="203">
        <v>13.45</v>
      </c>
      <c r="S11" s="203">
        <v>8.44</v>
      </c>
      <c r="T11" s="203">
        <v>0</v>
      </c>
      <c r="U11" s="203">
        <v>1.7</v>
      </c>
      <c r="V11" s="203">
        <v>9.1</v>
      </c>
      <c r="W11" s="203">
        <v>10.45</v>
      </c>
      <c r="X11" s="203">
        <v>47.38</v>
      </c>
      <c r="Y11" s="203">
        <v>0</v>
      </c>
      <c r="Z11" s="203">
        <v>49.23</v>
      </c>
      <c r="AA11" s="203">
        <v>13.68</v>
      </c>
      <c r="AB11" s="203">
        <v>0</v>
      </c>
      <c r="AC11" s="203">
        <v>28.67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49.58</v>
      </c>
      <c r="AJ11" s="203">
        <v>0</v>
      </c>
      <c r="AK11" s="203">
        <v>23.62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18.68</v>
      </c>
      <c r="D12" s="203">
        <v>0</v>
      </c>
      <c r="E12" s="203">
        <v>0</v>
      </c>
      <c r="F12" s="203">
        <v>23.37</v>
      </c>
      <c r="G12" s="203">
        <v>7.15</v>
      </c>
      <c r="H12" s="203">
        <v>0</v>
      </c>
      <c r="I12" s="203">
        <v>25.75</v>
      </c>
      <c r="J12" s="203">
        <v>1.2</v>
      </c>
      <c r="K12" s="203">
        <v>83.44</v>
      </c>
      <c r="L12" s="203">
        <v>59.29</v>
      </c>
      <c r="M12" s="203">
        <v>1.05</v>
      </c>
      <c r="N12" s="203">
        <v>1.72</v>
      </c>
      <c r="O12" s="203">
        <v>2.4300000000000002</v>
      </c>
      <c r="P12" s="203">
        <v>0.82</v>
      </c>
      <c r="Q12" s="203">
        <v>8.69</v>
      </c>
      <c r="R12" s="203">
        <v>13.45</v>
      </c>
      <c r="S12" s="203">
        <v>8.44</v>
      </c>
      <c r="T12" s="203">
        <v>0</v>
      </c>
      <c r="U12" s="203">
        <v>1.7</v>
      </c>
      <c r="V12" s="203">
        <v>9.1</v>
      </c>
      <c r="W12" s="203">
        <v>10.45</v>
      </c>
      <c r="X12" s="203">
        <v>47.38</v>
      </c>
      <c r="Y12" s="203">
        <v>0</v>
      </c>
      <c r="Z12" s="203">
        <v>49.23</v>
      </c>
      <c r="AA12" s="203">
        <v>13.68</v>
      </c>
      <c r="AB12" s="203">
        <v>0</v>
      </c>
      <c r="AC12" s="203">
        <v>28.49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49.58</v>
      </c>
      <c r="AJ12" s="203">
        <v>0</v>
      </c>
      <c r="AK12" s="203">
        <v>23.62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18.68</v>
      </c>
      <c r="D13" s="203">
        <v>0</v>
      </c>
      <c r="E13" s="203">
        <v>0</v>
      </c>
      <c r="F13" s="203">
        <v>23.37</v>
      </c>
      <c r="G13" s="203">
        <v>7.15</v>
      </c>
      <c r="H13" s="203">
        <v>0</v>
      </c>
      <c r="I13" s="203">
        <v>25.75</v>
      </c>
      <c r="J13" s="203">
        <v>1.2</v>
      </c>
      <c r="K13" s="203">
        <v>83.44</v>
      </c>
      <c r="L13" s="203">
        <v>59.29</v>
      </c>
      <c r="M13" s="203">
        <v>1.05</v>
      </c>
      <c r="N13" s="203">
        <v>1.72</v>
      </c>
      <c r="O13" s="203">
        <v>2.4300000000000002</v>
      </c>
      <c r="P13" s="203">
        <v>0.82</v>
      </c>
      <c r="Q13" s="203">
        <v>9.58</v>
      </c>
      <c r="R13" s="203">
        <v>13.45</v>
      </c>
      <c r="S13" s="203">
        <v>8.44</v>
      </c>
      <c r="T13" s="203">
        <v>0</v>
      </c>
      <c r="U13" s="203">
        <v>1.7</v>
      </c>
      <c r="V13" s="203">
        <v>9.1</v>
      </c>
      <c r="W13" s="203">
        <v>10.45</v>
      </c>
      <c r="X13" s="203">
        <v>48.47</v>
      </c>
      <c r="Y13" s="203">
        <v>0</v>
      </c>
      <c r="Z13" s="203">
        <v>49.23</v>
      </c>
      <c r="AA13" s="203">
        <v>13.68</v>
      </c>
      <c r="AB13" s="203">
        <v>0</v>
      </c>
      <c r="AC13" s="203">
        <v>21.32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46.11</v>
      </c>
      <c r="AJ13" s="203">
        <v>0</v>
      </c>
      <c r="AK13" s="203">
        <v>23.62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18.68</v>
      </c>
      <c r="D14" s="203">
        <v>0</v>
      </c>
      <c r="E14" s="203">
        <v>0</v>
      </c>
      <c r="F14" s="203">
        <v>23.37</v>
      </c>
      <c r="G14" s="203">
        <v>7.15</v>
      </c>
      <c r="H14" s="203">
        <v>0</v>
      </c>
      <c r="I14" s="203">
        <v>25.75</v>
      </c>
      <c r="J14" s="203">
        <v>1.2</v>
      </c>
      <c r="K14" s="203">
        <v>83.44</v>
      </c>
      <c r="L14" s="203">
        <v>59.29</v>
      </c>
      <c r="M14" s="203">
        <v>1.05</v>
      </c>
      <c r="N14" s="203">
        <v>1.72</v>
      </c>
      <c r="O14" s="203">
        <v>2.4300000000000002</v>
      </c>
      <c r="P14" s="203">
        <v>0.82</v>
      </c>
      <c r="Q14" s="203">
        <v>9.58</v>
      </c>
      <c r="R14" s="203">
        <v>13.45</v>
      </c>
      <c r="S14" s="203">
        <v>8.44</v>
      </c>
      <c r="T14" s="203">
        <v>0</v>
      </c>
      <c r="U14" s="203">
        <v>1.7</v>
      </c>
      <c r="V14" s="203">
        <v>9.1</v>
      </c>
      <c r="W14" s="203">
        <v>10.45</v>
      </c>
      <c r="X14" s="203">
        <v>48.47</v>
      </c>
      <c r="Y14" s="203">
        <v>0</v>
      </c>
      <c r="Z14" s="203">
        <v>49.23</v>
      </c>
      <c r="AA14" s="203">
        <v>13.68</v>
      </c>
      <c r="AB14" s="203">
        <v>0</v>
      </c>
      <c r="AC14" s="203">
        <v>21.32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46.11</v>
      </c>
      <c r="AJ14" s="203">
        <v>0</v>
      </c>
      <c r="AK14" s="203">
        <v>23.62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18.68</v>
      </c>
      <c r="D15" s="203">
        <v>0</v>
      </c>
      <c r="E15" s="203">
        <v>0</v>
      </c>
      <c r="F15" s="203">
        <v>23.37</v>
      </c>
      <c r="G15" s="203">
        <v>7.15</v>
      </c>
      <c r="H15" s="203">
        <v>0</v>
      </c>
      <c r="I15" s="203">
        <v>25.75</v>
      </c>
      <c r="J15" s="203">
        <v>1.2</v>
      </c>
      <c r="K15" s="203">
        <v>83.44</v>
      </c>
      <c r="L15" s="203">
        <v>59.29</v>
      </c>
      <c r="M15" s="203">
        <v>1.05</v>
      </c>
      <c r="N15" s="203">
        <v>1.72</v>
      </c>
      <c r="O15" s="203">
        <v>2.4300000000000002</v>
      </c>
      <c r="P15" s="203">
        <v>0.82</v>
      </c>
      <c r="Q15" s="203">
        <v>9.58</v>
      </c>
      <c r="R15" s="203">
        <v>13.45</v>
      </c>
      <c r="S15" s="203">
        <v>8.44</v>
      </c>
      <c r="T15" s="203">
        <v>0</v>
      </c>
      <c r="U15" s="203">
        <v>1.7</v>
      </c>
      <c r="V15" s="203">
        <v>9.1</v>
      </c>
      <c r="W15" s="203">
        <v>10.45</v>
      </c>
      <c r="X15" s="203">
        <v>48.47</v>
      </c>
      <c r="Y15" s="203">
        <v>0</v>
      </c>
      <c r="Z15" s="203">
        <v>49.23</v>
      </c>
      <c r="AA15" s="203">
        <v>13.68</v>
      </c>
      <c r="AB15" s="203">
        <v>0</v>
      </c>
      <c r="AC15" s="203">
        <v>21.32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46.11</v>
      </c>
      <c r="AJ15" s="203">
        <v>0</v>
      </c>
      <c r="AK15" s="203">
        <v>23.62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18.68</v>
      </c>
      <c r="D16" s="203">
        <v>0</v>
      </c>
      <c r="E16" s="203">
        <v>0</v>
      </c>
      <c r="F16" s="203">
        <v>23.37</v>
      </c>
      <c r="G16" s="203">
        <v>7.15</v>
      </c>
      <c r="H16" s="203">
        <v>0</v>
      </c>
      <c r="I16" s="203">
        <v>25.75</v>
      </c>
      <c r="J16" s="203">
        <v>1.2</v>
      </c>
      <c r="K16" s="203">
        <v>83.44</v>
      </c>
      <c r="L16" s="203">
        <v>59.29</v>
      </c>
      <c r="M16" s="203">
        <v>1.05</v>
      </c>
      <c r="N16" s="203">
        <v>1.72</v>
      </c>
      <c r="O16" s="203">
        <v>2.4300000000000002</v>
      </c>
      <c r="P16" s="203">
        <v>0.82</v>
      </c>
      <c r="Q16" s="203">
        <v>9.58</v>
      </c>
      <c r="R16" s="203">
        <v>13.45</v>
      </c>
      <c r="S16" s="203">
        <v>8.44</v>
      </c>
      <c r="T16" s="203">
        <v>0</v>
      </c>
      <c r="U16" s="203">
        <v>1.7</v>
      </c>
      <c r="V16" s="203">
        <v>9.1</v>
      </c>
      <c r="W16" s="203">
        <v>10.45</v>
      </c>
      <c r="X16" s="203">
        <v>48.47</v>
      </c>
      <c r="Y16" s="203">
        <v>0</v>
      </c>
      <c r="Z16" s="203">
        <v>49.23</v>
      </c>
      <c r="AA16" s="203">
        <v>13.68</v>
      </c>
      <c r="AB16" s="203">
        <v>0</v>
      </c>
      <c r="AC16" s="203">
        <v>21.32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46.11</v>
      </c>
      <c r="AJ16" s="203">
        <v>0</v>
      </c>
      <c r="AK16" s="203">
        <v>23.62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18.68</v>
      </c>
      <c r="D17" s="203">
        <v>0</v>
      </c>
      <c r="E17" s="203">
        <v>0</v>
      </c>
      <c r="F17" s="203">
        <v>23.37</v>
      </c>
      <c r="G17" s="203">
        <v>7.15</v>
      </c>
      <c r="H17" s="203">
        <v>0</v>
      </c>
      <c r="I17" s="203">
        <v>25.75</v>
      </c>
      <c r="J17" s="203">
        <v>1.2</v>
      </c>
      <c r="K17" s="203">
        <v>83.44</v>
      </c>
      <c r="L17" s="203">
        <v>59.29</v>
      </c>
      <c r="M17" s="203">
        <v>1.05</v>
      </c>
      <c r="N17" s="203">
        <v>1.72</v>
      </c>
      <c r="O17" s="203">
        <v>2.4300000000000002</v>
      </c>
      <c r="P17" s="203">
        <v>0.82</v>
      </c>
      <c r="Q17" s="203">
        <v>9.58</v>
      </c>
      <c r="R17" s="203">
        <v>13.45</v>
      </c>
      <c r="S17" s="203">
        <v>8.44</v>
      </c>
      <c r="T17" s="203">
        <v>0</v>
      </c>
      <c r="U17" s="203">
        <v>1.7</v>
      </c>
      <c r="V17" s="203">
        <v>0.3</v>
      </c>
      <c r="W17" s="203">
        <v>10.45</v>
      </c>
      <c r="X17" s="203">
        <v>2.09</v>
      </c>
      <c r="Y17" s="203">
        <v>0</v>
      </c>
      <c r="Z17" s="203">
        <v>50.3</v>
      </c>
      <c r="AA17" s="203">
        <v>13.68</v>
      </c>
      <c r="AB17" s="203">
        <v>0</v>
      </c>
      <c r="AC17" s="203">
        <v>21.32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46.11</v>
      </c>
      <c r="AJ17" s="203">
        <v>0</v>
      </c>
      <c r="AK17" s="203">
        <v>23.62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18.68</v>
      </c>
      <c r="D18" s="203">
        <v>0</v>
      </c>
      <c r="E18" s="203">
        <v>0</v>
      </c>
      <c r="F18" s="203">
        <v>23.37</v>
      </c>
      <c r="G18" s="203">
        <v>7.15</v>
      </c>
      <c r="H18" s="203">
        <v>0</v>
      </c>
      <c r="I18" s="203">
        <v>25.75</v>
      </c>
      <c r="J18" s="203">
        <v>1.2</v>
      </c>
      <c r="K18" s="203">
        <v>83.44</v>
      </c>
      <c r="L18" s="203">
        <v>59.29</v>
      </c>
      <c r="M18" s="203">
        <v>1.05</v>
      </c>
      <c r="N18" s="203">
        <v>1.72</v>
      </c>
      <c r="O18" s="203">
        <v>2.4300000000000002</v>
      </c>
      <c r="P18" s="203">
        <v>0.82</v>
      </c>
      <c r="Q18" s="203">
        <v>9.58</v>
      </c>
      <c r="R18" s="203">
        <v>13.45</v>
      </c>
      <c r="S18" s="203">
        <v>8.44</v>
      </c>
      <c r="T18" s="203">
        <v>0</v>
      </c>
      <c r="U18" s="203">
        <v>1.7</v>
      </c>
      <c r="V18" s="203">
        <v>0.3</v>
      </c>
      <c r="W18" s="203">
        <v>10.45</v>
      </c>
      <c r="X18" s="203">
        <v>2.09</v>
      </c>
      <c r="Y18" s="203">
        <v>0</v>
      </c>
      <c r="Z18" s="203">
        <v>50.3</v>
      </c>
      <c r="AA18" s="203">
        <v>13.68</v>
      </c>
      <c r="AB18" s="203">
        <v>0</v>
      </c>
      <c r="AC18" s="203">
        <v>21.32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46.11</v>
      </c>
      <c r="AJ18" s="203">
        <v>0</v>
      </c>
      <c r="AK18" s="203">
        <v>23.62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18.68</v>
      </c>
      <c r="D19" s="203">
        <v>0</v>
      </c>
      <c r="E19" s="203">
        <v>0</v>
      </c>
      <c r="F19" s="203">
        <v>23.37</v>
      </c>
      <c r="G19" s="203">
        <v>7.15</v>
      </c>
      <c r="H19" s="203">
        <v>0</v>
      </c>
      <c r="I19" s="203">
        <v>25.75</v>
      </c>
      <c r="J19" s="203">
        <v>1.2</v>
      </c>
      <c r="K19" s="203">
        <v>83.44</v>
      </c>
      <c r="L19" s="203">
        <v>59.29</v>
      </c>
      <c r="M19" s="203">
        <v>1.05</v>
      </c>
      <c r="N19" s="203">
        <v>1.72</v>
      </c>
      <c r="O19" s="203">
        <v>2.4300000000000002</v>
      </c>
      <c r="P19" s="203">
        <v>0.82</v>
      </c>
      <c r="Q19" s="203">
        <v>0.32</v>
      </c>
      <c r="R19" s="203">
        <v>0.61</v>
      </c>
      <c r="S19" s="203">
        <v>0.39</v>
      </c>
      <c r="T19" s="203">
        <v>0</v>
      </c>
      <c r="U19" s="203">
        <v>1.7</v>
      </c>
      <c r="V19" s="203">
        <v>0.3</v>
      </c>
      <c r="W19" s="203">
        <v>0.5</v>
      </c>
      <c r="X19" s="203">
        <v>2.09</v>
      </c>
      <c r="Y19" s="203">
        <v>0</v>
      </c>
      <c r="Z19" s="203">
        <v>3.23</v>
      </c>
      <c r="AA19" s="203">
        <v>13.68</v>
      </c>
      <c r="AB19" s="203">
        <v>0</v>
      </c>
      <c r="AC19" s="203">
        <v>21.32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46.11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18.68</v>
      </c>
      <c r="D20" s="203">
        <v>0</v>
      </c>
      <c r="E20" s="203">
        <v>0</v>
      </c>
      <c r="F20" s="203">
        <v>23.37</v>
      </c>
      <c r="G20" s="203">
        <v>7.15</v>
      </c>
      <c r="H20" s="203">
        <v>0</v>
      </c>
      <c r="I20" s="203">
        <v>25.75</v>
      </c>
      <c r="J20" s="203">
        <v>1.2</v>
      </c>
      <c r="K20" s="203">
        <v>83.44</v>
      </c>
      <c r="L20" s="203">
        <v>59.29</v>
      </c>
      <c r="M20" s="203">
        <v>1.05</v>
      </c>
      <c r="N20" s="203">
        <v>1.72</v>
      </c>
      <c r="O20" s="203">
        <v>2.4300000000000002</v>
      </c>
      <c r="P20" s="203">
        <v>0.82</v>
      </c>
      <c r="Q20" s="203">
        <v>0.32</v>
      </c>
      <c r="R20" s="203">
        <v>0.61</v>
      </c>
      <c r="S20" s="203">
        <v>0.39</v>
      </c>
      <c r="T20" s="203">
        <v>0</v>
      </c>
      <c r="U20" s="203">
        <v>1.7</v>
      </c>
      <c r="V20" s="203">
        <v>0.3</v>
      </c>
      <c r="W20" s="203">
        <v>0.5</v>
      </c>
      <c r="X20" s="203">
        <v>2.09</v>
      </c>
      <c r="Y20" s="203">
        <v>0</v>
      </c>
      <c r="Z20" s="203">
        <v>3.23</v>
      </c>
      <c r="AA20" s="203">
        <v>13.68</v>
      </c>
      <c r="AB20" s="203">
        <v>0</v>
      </c>
      <c r="AC20" s="203">
        <v>21.32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46.11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18.68</v>
      </c>
      <c r="D21" s="203">
        <v>0</v>
      </c>
      <c r="E21" s="203">
        <v>0</v>
      </c>
      <c r="F21" s="203">
        <v>23.37</v>
      </c>
      <c r="G21" s="203">
        <v>7.15</v>
      </c>
      <c r="H21" s="203">
        <v>0</v>
      </c>
      <c r="I21" s="203">
        <v>25.75</v>
      </c>
      <c r="J21" s="203">
        <v>1.2</v>
      </c>
      <c r="K21" s="203">
        <v>83.44</v>
      </c>
      <c r="L21" s="203">
        <v>59.29</v>
      </c>
      <c r="M21" s="203">
        <v>1.05</v>
      </c>
      <c r="N21" s="203">
        <v>1.72</v>
      </c>
      <c r="O21" s="203">
        <v>2.4300000000000002</v>
      </c>
      <c r="P21" s="203">
        <v>0.82</v>
      </c>
      <c r="Q21" s="203">
        <v>0.32</v>
      </c>
      <c r="R21" s="203">
        <v>0.61</v>
      </c>
      <c r="S21" s="203">
        <v>0.39</v>
      </c>
      <c r="T21" s="203">
        <v>0</v>
      </c>
      <c r="U21" s="203">
        <v>1.7</v>
      </c>
      <c r="V21" s="203">
        <v>0.3</v>
      </c>
      <c r="W21" s="203">
        <v>0.5</v>
      </c>
      <c r="X21" s="203">
        <v>2.09</v>
      </c>
      <c r="Y21" s="203">
        <v>0</v>
      </c>
      <c r="Z21" s="203">
        <v>3.23</v>
      </c>
      <c r="AA21" s="203">
        <v>13.68</v>
      </c>
      <c r="AB21" s="203">
        <v>0</v>
      </c>
      <c r="AC21" s="203">
        <v>21.32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46.11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18.68</v>
      </c>
      <c r="D22" s="203">
        <v>0</v>
      </c>
      <c r="E22" s="203">
        <v>0</v>
      </c>
      <c r="F22" s="203">
        <v>23.37</v>
      </c>
      <c r="G22" s="203">
        <v>7.15</v>
      </c>
      <c r="H22" s="203">
        <v>0</v>
      </c>
      <c r="I22" s="203">
        <v>25.75</v>
      </c>
      <c r="J22" s="203">
        <v>1.2</v>
      </c>
      <c r="K22" s="203">
        <v>83.44</v>
      </c>
      <c r="L22" s="203">
        <v>59.29</v>
      </c>
      <c r="M22" s="203">
        <v>1.05</v>
      </c>
      <c r="N22" s="203">
        <v>1.72</v>
      </c>
      <c r="O22" s="203">
        <v>2.4300000000000002</v>
      </c>
      <c r="P22" s="203">
        <v>0.82</v>
      </c>
      <c r="Q22" s="203">
        <v>0.32</v>
      </c>
      <c r="R22" s="203">
        <v>0.61</v>
      </c>
      <c r="S22" s="203">
        <v>0.39</v>
      </c>
      <c r="T22" s="203">
        <v>0</v>
      </c>
      <c r="U22" s="203">
        <v>1.7</v>
      </c>
      <c r="V22" s="203">
        <v>0.3</v>
      </c>
      <c r="W22" s="203">
        <v>0.5</v>
      </c>
      <c r="X22" s="203">
        <v>2.09</v>
      </c>
      <c r="Y22" s="203">
        <v>0</v>
      </c>
      <c r="Z22" s="203">
        <v>3.23</v>
      </c>
      <c r="AA22" s="203">
        <v>13.68</v>
      </c>
      <c r="AB22" s="203">
        <v>0</v>
      </c>
      <c r="AC22" s="203">
        <v>20.67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46.11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18.68</v>
      </c>
      <c r="D23" s="203">
        <v>0</v>
      </c>
      <c r="E23" s="203">
        <v>0</v>
      </c>
      <c r="F23" s="203">
        <v>23.37</v>
      </c>
      <c r="G23" s="203">
        <v>7.15</v>
      </c>
      <c r="H23" s="203">
        <v>0</v>
      </c>
      <c r="I23" s="203">
        <v>25.75</v>
      </c>
      <c r="J23" s="203">
        <v>1.2</v>
      </c>
      <c r="K23" s="203">
        <v>83.44</v>
      </c>
      <c r="L23" s="203">
        <v>59.29</v>
      </c>
      <c r="M23" s="203">
        <v>1.05</v>
      </c>
      <c r="N23" s="203">
        <v>1.72</v>
      </c>
      <c r="O23" s="203">
        <v>2.4300000000000002</v>
      </c>
      <c r="P23" s="203">
        <v>0.82</v>
      </c>
      <c r="Q23" s="203">
        <v>0.32</v>
      </c>
      <c r="R23" s="203">
        <v>0.61</v>
      </c>
      <c r="S23" s="203">
        <v>0.38</v>
      </c>
      <c r="T23" s="203">
        <v>0</v>
      </c>
      <c r="U23" s="203">
        <v>1.7</v>
      </c>
      <c r="V23" s="203">
        <v>0.3</v>
      </c>
      <c r="W23" s="203">
        <v>0.5</v>
      </c>
      <c r="X23" s="203">
        <v>2.09</v>
      </c>
      <c r="Y23" s="203">
        <v>0</v>
      </c>
      <c r="Z23" s="203">
        <v>3.23</v>
      </c>
      <c r="AA23" s="203">
        <v>13.68</v>
      </c>
      <c r="AB23" s="203">
        <v>0</v>
      </c>
      <c r="AC23" s="203">
        <v>20.67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46.11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18.68</v>
      </c>
      <c r="D24" s="203">
        <v>0</v>
      </c>
      <c r="E24" s="203">
        <v>0</v>
      </c>
      <c r="F24" s="203">
        <v>23.37</v>
      </c>
      <c r="G24" s="203">
        <v>7.15</v>
      </c>
      <c r="H24" s="203">
        <v>0</v>
      </c>
      <c r="I24" s="203">
        <v>25.75</v>
      </c>
      <c r="J24" s="203">
        <v>1.2</v>
      </c>
      <c r="K24" s="203">
        <v>83.44</v>
      </c>
      <c r="L24" s="203">
        <v>59.29</v>
      </c>
      <c r="M24" s="203">
        <v>1.05</v>
      </c>
      <c r="N24" s="203">
        <v>1.72</v>
      </c>
      <c r="O24" s="203">
        <v>2.4300000000000002</v>
      </c>
      <c r="P24" s="203">
        <v>0.82</v>
      </c>
      <c r="Q24" s="203">
        <v>0.32</v>
      </c>
      <c r="R24" s="203">
        <v>0.61</v>
      </c>
      <c r="S24" s="203">
        <v>0.38</v>
      </c>
      <c r="T24" s="203">
        <v>0</v>
      </c>
      <c r="U24" s="203">
        <v>1.7</v>
      </c>
      <c r="V24" s="203">
        <v>0.3</v>
      </c>
      <c r="W24" s="203">
        <v>0.5</v>
      </c>
      <c r="X24" s="203">
        <v>2.09</v>
      </c>
      <c r="Y24" s="203">
        <v>0</v>
      </c>
      <c r="Z24" s="203">
        <v>3.23</v>
      </c>
      <c r="AA24" s="203">
        <v>15.37</v>
      </c>
      <c r="AB24" s="203">
        <v>0</v>
      </c>
      <c r="AC24" s="203">
        <v>20.67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46.11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18.68</v>
      </c>
      <c r="D25" s="203">
        <v>0</v>
      </c>
      <c r="E25" s="203">
        <v>0</v>
      </c>
      <c r="F25" s="203">
        <v>23.37</v>
      </c>
      <c r="G25" s="203">
        <v>7.15</v>
      </c>
      <c r="H25" s="203">
        <v>0</v>
      </c>
      <c r="I25" s="203">
        <v>25.75</v>
      </c>
      <c r="J25" s="203">
        <v>1.2</v>
      </c>
      <c r="K25" s="203">
        <v>35.090000000000003</v>
      </c>
      <c r="L25" s="203">
        <v>59.29</v>
      </c>
      <c r="M25" s="203">
        <v>1.05</v>
      </c>
      <c r="N25" s="203">
        <v>1.72</v>
      </c>
      <c r="O25" s="203">
        <v>2.4300000000000002</v>
      </c>
      <c r="P25" s="203">
        <v>0.82</v>
      </c>
      <c r="Q25" s="203">
        <v>0.32</v>
      </c>
      <c r="R25" s="203">
        <v>0.61</v>
      </c>
      <c r="S25" s="203">
        <v>0.38</v>
      </c>
      <c r="T25" s="203">
        <v>0</v>
      </c>
      <c r="U25" s="203">
        <v>1.71</v>
      </c>
      <c r="V25" s="203">
        <v>0.3</v>
      </c>
      <c r="W25" s="203">
        <v>0.5</v>
      </c>
      <c r="X25" s="203">
        <v>2.09</v>
      </c>
      <c r="Y25" s="203">
        <v>0</v>
      </c>
      <c r="Z25" s="203">
        <v>3.23</v>
      </c>
      <c r="AA25" s="203">
        <v>15.37</v>
      </c>
      <c r="AB25" s="203">
        <v>0</v>
      </c>
      <c r="AC25" s="203">
        <v>20.67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46.11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18.68</v>
      </c>
      <c r="D26" s="203">
        <v>0</v>
      </c>
      <c r="E26" s="203">
        <v>0</v>
      </c>
      <c r="F26" s="203">
        <v>23.37</v>
      </c>
      <c r="G26" s="203">
        <v>7.15</v>
      </c>
      <c r="H26" s="203">
        <v>0</v>
      </c>
      <c r="I26" s="203">
        <v>25.75</v>
      </c>
      <c r="J26" s="203">
        <v>1.2</v>
      </c>
      <c r="K26" s="203">
        <v>35.090000000000003</v>
      </c>
      <c r="L26" s="203">
        <v>59.29</v>
      </c>
      <c r="M26" s="203">
        <v>1.05</v>
      </c>
      <c r="N26" s="203">
        <v>1.72</v>
      </c>
      <c r="O26" s="203">
        <v>2.4300000000000002</v>
      </c>
      <c r="P26" s="203">
        <v>0.82</v>
      </c>
      <c r="Q26" s="203">
        <v>0.32</v>
      </c>
      <c r="R26" s="203">
        <v>0.61</v>
      </c>
      <c r="S26" s="203">
        <v>0.38</v>
      </c>
      <c r="T26" s="203">
        <v>0</v>
      </c>
      <c r="U26" s="203">
        <v>1.71</v>
      </c>
      <c r="V26" s="203">
        <v>0.3</v>
      </c>
      <c r="W26" s="203">
        <v>0.5</v>
      </c>
      <c r="X26" s="203">
        <v>2.09</v>
      </c>
      <c r="Y26" s="203">
        <v>0</v>
      </c>
      <c r="Z26" s="203">
        <v>3.23</v>
      </c>
      <c r="AA26" s="203">
        <v>15.37</v>
      </c>
      <c r="AB26" s="203">
        <v>0</v>
      </c>
      <c r="AC26" s="203">
        <v>20.67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46.11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14.99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25.75</v>
      </c>
      <c r="J27" s="203">
        <v>1.2</v>
      </c>
      <c r="K27" s="203">
        <v>35.090000000000003</v>
      </c>
      <c r="L27" s="203">
        <v>59.29</v>
      </c>
      <c r="M27" s="203">
        <v>1.05</v>
      </c>
      <c r="N27" s="203">
        <v>1.72</v>
      </c>
      <c r="O27" s="203">
        <v>2.4300000000000002</v>
      </c>
      <c r="P27" s="203">
        <v>0.82</v>
      </c>
      <c r="Q27" s="203">
        <v>0.32</v>
      </c>
      <c r="R27" s="203">
        <v>0.61</v>
      </c>
      <c r="S27" s="203">
        <v>0.38</v>
      </c>
      <c r="T27" s="203">
        <v>0</v>
      </c>
      <c r="U27" s="203">
        <v>1.71</v>
      </c>
      <c r="V27" s="203">
        <v>0.3</v>
      </c>
      <c r="W27" s="203">
        <v>0.5</v>
      </c>
      <c r="X27" s="203">
        <v>2.09</v>
      </c>
      <c r="Y27" s="203">
        <v>0</v>
      </c>
      <c r="Z27" s="203">
        <v>3.23</v>
      </c>
      <c r="AA27" s="203">
        <v>15.37</v>
      </c>
      <c r="AB27" s="203">
        <v>0</v>
      </c>
      <c r="AC27" s="203">
        <v>20.67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46.11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14.99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25.75</v>
      </c>
      <c r="J28" s="203">
        <v>1.2</v>
      </c>
      <c r="K28" s="203">
        <v>35.090000000000003</v>
      </c>
      <c r="L28" s="203">
        <v>59.29</v>
      </c>
      <c r="M28" s="203">
        <v>1.05</v>
      </c>
      <c r="N28" s="203">
        <v>1.72</v>
      </c>
      <c r="O28" s="203">
        <v>2.4300000000000002</v>
      </c>
      <c r="P28" s="203">
        <v>0.82</v>
      </c>
      <c r="Q28" s="203">
        <v>0.32</v>
      </c>
      <c r="R28" s="203">
        <v>0.61</v>
      </c>
      <c r="S28" s="203">
        <v>0.38</v>
      </c>
      <c r="T28" s="203">
        <v>0</v>
      </c>
      <c r="U28" s="203">
        <v>1.71</v>
      </c>
      <c r="V28" s="203">
        <v>0.3</v>
      </c>
      <c r="W28" s="203">
        <v>0.5</v>
      </c>
      <c r="X28" s="203">
        <v>2.09</v>
      </c>
      <c r="Y28" s="203">
        <v>0</v>
      </c>
      <c r="Z28" s="203">
        <v>3.23</v>
      </c>
      <c r="AA28" s="203">
        <v>15.37</v>
      </c>
      <c r="AB28" s="203">
        <v>0</v>
      </c>
      <c r="AC28" s="203">
        <v>20.67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46.11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14.99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25.75</v>
      </c>
      <c r="J29" s="203">
        <v>1.2</v>
      </c>
      <c r="K29" s="203">
        <v>35.090000000000003</v>
      </c>
      <c r="L29" s="203">
        <v>59.29</v>
      </c>
      <c r="M29" s="203">
        <v>1.05</v>
      </c>
      <c r="N29" s="203">
        <v>1.72</v>
      </c>
      <c r="O29" s="203">
        <v>2.4300000000000002</v>
      </c>
      <c r="P29" s="203">
        <v>0.82</v>
      </c>
      <c r="Q29" s="203">
        <v>0.32</v>
      </c>
      <c r="R29" s="203">
        <v>0.61</v>
      </c>
      <c r="S29" s="203">
        <v>0.38</v>
      </c>
      <c r="T29" s="203">
        <v>0</v>
      </c>
      <c r="U29" s="203">
        <v>1.71</v>
      </c>
      <c r="V29" s="203">
        <v>0.3</v>
      </c>
      <c r="W29" s="203">
        <v>0.5</v>
      </c>
      <c r="X29" s="203">
        <v>2.09</v>
      </c>
      <c r="Y29" s="203">
        <v>0</v>
      </c>
      <c r="Z29" s="203">
        <v>3.23</v>
      </c>
      <c r="AA29" s="203">
        <v>15.37</v>
      </c>
      <c r="AB29" s="203">
        <v>0</v>
      </c>
      <c r="AC29" s="203">
        <v>20.67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46.11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14.99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25.75</v>
      </c>
      <c r="J30" s="203">
        <v>1.2</v>
      </c>
      <c r="K30" s="203">
        <v>35.090000000000003</v>
      </c>
      <c r="L30" s="203">
        <v>59.29</v>
      </c>
      <c r="M30" s="203">
        <v>1.05</v>
      </c>
      <c r="N30" s="203">
        <v>1.72</v>
      </c>
      <c r="O30" s="203">
        <v>2.4300000000000002</v>
      </c>
      <c r="P30" s="203">
        <v>0.82</v>
      </c>
      <c r="Q30" s="203">
        <v>0.32</v>
      </c>
      <c r="R30" s="203">
        <v>0.61</v>
      </c>
      <c r="S30" s="203">
        <v>0.38</v>
      </c>
      <c r="T30" s="203">
        <v>0</v>
      </c>
      <c r="U30" s="203">
        <v>1.71</v>
      </c>
      <c r="V30" s="203">
        <v>0.3</v>
      </c>
      <c r="W30" s="203">
        <v>0.5</v>
      </c>
      <c r="X30" s="203">
        <v>2.09</v>
      </c>
      <c r="Y30" s="203">
        <v>0</v>
      </c>
      <c r="Z30" s="203">
        <v>3.23</v>
      </c>
      <c r="AA30" s="203">
        <v>15.37</v>
      </c>
      <c r="AB30" s="203">
        <v>0</v>
      </c>
      <c r="AC30" s="203">
        <v>20.67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46.11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14.99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25.75</v>
      </c>
      <c r="J31" s="203">
        <v>1.2</v>
      </c>
      <c r="K31" s="203">
        <v>35.090000000000003</v>
      </c>
      <c r="L31" s="203">
        <v>59.29</v>
      </c>
      <c r="M31" s="203">
        <v>1.05</v>
      </c>
      <c r="N31" s="203">
        <v>1.72</v>
      </c>
      <c r="O31" s="203">
        <v>2.4300000000000002</v>
      </c>
      <c r="P31" s="203">
        <v>0.82</v>
      </c>
      <c r="Q31" s="203">
        <v>0.32</v>
      </c>
      <c r="R31" s="203">
        <v>0.61</v>
      </c>
      <c r="S31" s="203">
        <v>0.38</v>
      </c>
      <c r="T31" s="203">
        <v>0</v>
      </c>
      <c r="U31" s="203">
        <v>1.71</v>
      </c>
      <c r="V31" s="203">
        <v>0.3</v>
      </c>
      <c r="W31" s="203">
        <v>0.5</v>
      </c>
      <c r="X31" s="203">
        <v>2.09</v>
      </c>
      <c r="Y31" s="203">
        <v>0</v>
      </c>
      <c r="Z31" s="203">
        <v>3.23</v>
      </c>
      <c r="AA31" s="203">
        <v>15.37</v>
      </c>
      <c r="AB31" s="203">
        <v>0</v>
      </c>
      <c r="AC31" s="203">
        <v>20.67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46.68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14.99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25.75</v>
      </c>
      <c r="J32" s="203">
        <v>1.2</v>
      </c>
      <c r="K32" s="203">
        <v>35.090000000000003</v>
      </c>
      <c r="L32" s="203">
        <v>59.29</v>
      </c>
      <c r="M32" s="203">
        <v>1.05</v>
      </c>
      <c r="N32" s="203">
        <v>1.72</v>
      </c>
      <c r="O32" s="203">
        <v>2.4300000000000002</v>
      </c>
      <c r="P32" s="203">
        <v>0.82</v>
      </c>
      <c r="Q32" s="203">
        <v>0.32</v>
      </c>
      <c r="R32" s="203">
        <v>0.61</v>
      </c>
      <c r="S32" s="203">
        <v>0.38</v>
      </c>
      <c r="T32" s="203">
        <v>0</v>
      </c>
      <c r="U32" s="203">
        <v>1.71</v>
      </c>
      <c r="V32" s="203">
        <v>0.3</v>
      </c>
      <c r="W32" s="203">
        <v>0.5</v>
      </c>
      <c r="X32" s="203">
        <v>2.09</v>
      </c>
      <c r="Y32" s="203">
        <v>0</v>
      </c>
      <c r="Z32" s="203">
        <v>3.23</v>
      </c>
      <c r="AA32" s="203">
        <v>15.37</v>
      </c>
      <c r="AB32" s="203">
        <v>0</v>
      </c>
      <c r="AC32" s="203">
        <v>20.67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46.68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14.99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25.75</v>
      </c>
      <c r="J33" s="203">
        <v>1.2</v>
      </c>
      <c r="K33" s="203">
        <v>77.37</v>
      </c>
      <c r="L33" s="203">
        <v>59.29</v>
      </c>
      <c r="M33" s="203">
        <v>1.05</v>
      </c>
      <c r="N33" s="203">
        <v>1.72</v>
      </c>
      <c r="O33" s="203">
        <v>2.4300000000000002</v>
      </c>
      <c r="P33" s="203">
        <v>0.82</v>
      </c>
      <c r="Q33" s="203">
        <v>0.63</v>
      </c>
      <c r="R33" s="203">
        <v>1.2</v>
      </c>
      <c r="S33" s="203">
        <v>0.75</v>
      </c>
      <c r="T33" s="203">
        <v>0</v>
      </c>
      <c r="U33" s="203">
        <v>1.71</v>
      </c>
      <c r="V33" s="203">
        <v>0.3</v>
      </c>
      <c r="W33" s="203">
        <v>0</v>
      </c>
      <c r="X33" s="203">
        <v>2.09</v>
      </c>
      <c r="Y33" s="203">
        <v>0</v>
      </c>
      <c r="Z33" s="203">
        <v>3.23</v>
      </c>
      <c r="AA33" s="203">
        <v>13.68</v>
      </c>
      <c r="AB33" s="203">
        <v>0</v>
      </c>
      <c r="AC33" s="203">
        <v>20.67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46.77</v>
      </c>
      <c r="AJ33" s="203">
        <v>0</v>
      </c>
      <c r="AK33" s="203">
        <v>23.62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14.99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25.75</v>
      </c>
      <c r="J34" s="203">
        <v>1.2</v>
      </c>
      <c r="K34" s="203">
        <v>77.36</v>
      </c>
      <c r="L34" s="203">
        <v>56.97</v>
      </c>
      <c r="M34" s="203">
        <v>1.05</v>
      </c>
      <c r="N34" s="203">
        <v>1.72</v>
      </c>
      <c r="O34" s="203">
        <v>2.4300000000000002</v>
      </c>
      <c r="P34" s="203">
        <v>0.82</v>
      </c>
      <c r="Q34" s="203">
        <v>0.63</v>
      </c>
      <c r="R34" s="203">
        <v>1.2</v>
      </c>
      <c r="S34" s="203">
        <v>0.75</v>
      </c>
      <c r="T34" s="203">
        <v>0</v>
      </c>
      <c r="U34" s="203">
        <v>1.71</v>
      </c>
      <c r="V34" s="203">
        <v>0.3</v>
      </c>
      <c r="W34" s="203">
        <v>0</v>
      </c>
      <c r="X34" s="203">
        <v>2.09</v>
      </c>
      <c r="Y34" s="203">
        <v>0</v>
      </c>
      <c r="Z34" s="203">
        <v>3.23</v>
      </c>
      <c r="AA34" s="203">
        <v>13.68</v>
      </c>
      <c r="AB34" s="203">
        <v>0</v>
      </c>
      <c r="AC34" s="203">
        <v>29.13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46.77</v>
      </c>
      <c r="AJ34" s="203">
        <v>0</v>
      </c>
      <c r="AK34" s="203">
        <v>23.62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14.99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25.75</v>
      </c>
      <c r="J35" s="203">
        <v>1.2</v>
      </c>
      <c r="K35" s="203">
        <v>76.59</v>
      </c>
      <c r="L35" s="203">
        <v>57.04</v>
      </c>
      <c r="M35" s="203">
        <v>1.05</v>
      </c>
      <c r="N35" s="203">
        <v>1.72</v>
      </c>
      <c r="O35" s="203">
        <v>2.4300000000000002</v>
      </c>
      <c r="P35" s="203">
        <v>0.82</v>
      </c>
      <c r="Q35" s="203">
        <v>3.29</v>
      </c>
      <c r="R35" s="203">
        <v>10.89</v>
      </c>
      <c r="S35" s="203">
        <v>6.76</v>
      </c>
      <c r="T35" s="203">
        <v>0</v>
      </c>
      <c r="U35" s="203">
        <v>1.71</v>
      </c>
      <c r="V35" s="203">
        <v>0.3</v>
      </c>
      <c r="W35" s="203">
        <v>0.2</v>
      </c>
      <c r="X35" s="203">
        <v>2.09</v>
      </c>
      <c r="Y35" s="203">
        <v>0</v>
      </c>
      <c r="Z35" s="203">
        <v>3.23</v>
      </c>
      <c r="AA35" s="203">
        <v>13.68</v>
      </c>
      <c r="AB35" s="203">
        <v>0</v>
      </c>
      <c r="AC35" s="203">
        <v>21.32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46.77</v>
      </c>
      <c r="AJ35" s="203">
        <v>0</v>
      </c>
      <c r="AK35" s="203">
        <v>23.62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14.99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25.75</v>
      </c>
      <c r="J36" s="203">
        <v>1.2</v>
      </c>
      <c r="K36" s="203">
        <v>76.59</v>
      </c>
      <c r="L36" s="203">
        <v>57.04</v>
      </c>
      <c r="M36" s="203">
        <v>1.05</v>
      </c>
      <c r="N36" s="203">
        <v>1.72</v>
      </c>
      <c r="O36" s="203">
        <v>2.4300000000000002</v>
      </c>
      <c r="P36" s="203">
        <v>0.82</v>
      </c>
      <c r="Q36" s="203">
        <v>3.29</v>
      </c>
      <c r="R36" s="203">
        <v>10.89</v>
      </c>
      <c r="S36" s="203">
        <v>0.75</v>
      </c>
      <c r="T36" s="203">
        <v>0</v>
      </c>
      <c r="U36" s="203">
        <v>1.71</v>
      </c>
      <c r="V36" s="203">
        <v>0.3</v>
      </c>
      <c r="W36" s="203">
        <v>0.2</v>
      </c>
      <c r="X36" s="203">
        <v>2.09</v>
      </c>
      <c r="Y36" s="203">
        <v>0</v>
      </c>
      <c r="Z36" s="203">
        <v>3.23</v>
      </c>
      <c r="AA36" s="203">
        <v>13.68</v>
      </c>
      <c r="AB36" s="203">
        <v>0</v>
      </c>
      <c r="AC36" s="203">
        <v>21.32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46.77</v>
      </c>
      <c r="AJ36" s="203">
        <v>0</v>
      </c>
      <c r="AK36" s="203">
        <v>23.62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14.99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25.75</v>
      </c>
      <c r="J37" s="203">
        <v>1.2</v>
      </c>
      <c r="K37" s="203">
        <v>76.59</v>
      </c>
      <c r="L37" s="203">
        <v>56.97</v>
      </c>
      <c r="M37" s="203">
        <v>1.05</v>
      </c>
      <c r="N37" s="203">
        <v>1.72</v>
      </c>
      <c r="O37" s="203">
        <v>2.4300000000000002</v>
      </c>
      <c r="P37" s="203">
        <v>0.82</v>
      </c>
      <c r="Q37" s="203">
        <v>3.29</v>
      </c>
      <c r="R37" s="203">
        <v>10.89</v>
      </c>
      <c r="S37" s="203">
        <v>6.76</v>
      </c>
      <c r="T37" s="203">
        <v>0</v>
      </c>
      <c r="U37" s="203">
        <v>1.71</v>
      </c>
      <c r="V37" s="203">
        <v>0.3</v>
      </c>
      <c r="W37" s="203">
        <v>0.2</v>
      </c>
      <c r="X37" s="203">
        <v>2.09</v>
      </c>
      <c r="Y37" s="203">
        <v>0</v>
      </c>
      <c r="Z37" s="203">
        <v>3.23</v>
      </c>
      <c r="AA37" s="203">
        <v>13.68</v>
      </c>
      <c r="AB37" s="203">
        <v>0</v>
      </c>
      <c r="AC37" s="203">
        <v>21.32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46.77</v>
      </c>
      <c r="AJ37" s="203">
        <v>0</v>
      </c>
      <c r="AK37" s="203">
        <v>23.62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14.99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25.75</v>
      </c>
      <c r="J38" s="203">
        <v>1.2</v>
      </c>
      <c r="K38" s="203">
        <v>76.59</v>
      </c>
      <c r="L38" s="203">
        <v>56.97</v>
      </c>
      <c r="M38" s="203">
        <v>1.05</v>
      </c>
      <c r="N38" s="203">
        <v>1.72</v>
      </c>
      <c r="O38" s="203">
        <v>2.4300000000000002</v>
      </c>
      <c r="P38" s="203">
        <v>0.82</v>
      </c>
      <c r="Q38" s="203">
        <v>3.29</v>
      </c>
      <c r="R38" s="203">
        <v>10.89</v>
      </c>
      <c r="S38" s="203">
        <v>6.76</v>
      </c>
      <c r="T38" s="203">
        <v>0</v>
      </c>
      <c r="U38" s="203">
        <v>1.71</v>
      </c>
      <c r="V38" s="203">
        <v>0.3</v>
      </c>
      <c r="W38" s="203">
        <v>0.2</v>
      </c>
      <c r="X38" s="203">
        <v>2.09</v>
      </c>
      <c r="Y38" s="203">
        <v>0</v>
      </c>
      <c r="Z38" s="203">
        <v>3.23</v>
      </c>
      <c r="AA38" s="203">
        <v>13.68</v>
      </c>
      <c r="AB38" s="203">
        <v>0</v>
      </c>
      <c r="AC38" s="203">
        <v>21.32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46.77</v>
      </c>
      <c r="AJ38" s="203">
        <v>0</v>
      </c>
      <c r="AK38" s="203">
        <v>23.62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14.99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25.75</v>
      </c>
      <c r="J39" s="203">
        <v>1.2</v>
      </c>
      <c r="K39" s="203">
        <v>76.59</v>
      </c>
      <c r="L39" s="203">
        <v>56.97</v>
      </c>
      <c r="M39" s="203">
        <v>1.05</v>
      </c>
      <c r="N39" s="203">
        <v>1.72</v>
      </c>
      <c r="O39" s="203">
        <v>2.4300000000000002</v>
      </c>
      <c r="P39" s="203">
        <v>0.82</v>
      </c>
      <c r="Q39" s="203">
        <v>3.29</v>
      </c>
      <c r="R39" s="203">
        <v>10.89</v>
      </c>
      <c r="S39" s="203">
        <v>6.76</v>
      </c>
      <c r="T39" s="203">
        <v>0</v>
      </c>
      <c r="U39" s="203">
        <v>1.71</v>
      </c>
      <c r="V39" s="203">
        <v>0.3</v>
      </c>
      <c r="W39" s="203">
        <v>0.2</v>
      </c>
      <c r="X39" s="203">
        <v>2.09</v>
      </c>
      <c r="Y39" s="203">
        <v>0</v>
      </c>
      <c r="Z39" s="203">
        <v>3.23</v>
      </c>
      <c r="AA39" s="203">
        <v>13.68</v>
      </c>
      <c r="AB39" s="203">
        <v>0</v>
      </c>
      <c r="AC39" s="203">
        <v>28.03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49.58</v>
      </c>
      <c r="AJ39" s="203">
        <v>0</v>
      </c>
      <c r="AK39" s="203">
        <v>23.62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14.99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25.75</v>
      </c>
      <c r="J40" s="203">
        <v>1.2</v>
      </c>
      <c r="K40" s="203">
        <v>76.59</v>
      </c>
      <c r="L40" s="203">
        <v>59.29</v>
      </c>
      <c r="M40" s="203">
        <v>1.05</v>
      </c>
      <c r="N40" s="203">
        <v>1.72</v>
      </c>
      <c r="O40" s="203">
        <v>2.4300000000000002</v>
      </c>
      <c r="P40" s="203">
        <v>0.82</v>
      </c>
      <c r="Q40" s="203">
        <v>3.29</v>
      </c>
      <c r="R40" s="203">
        <v>10.89</v>
      </c>
      <c r="S40" s="203">
        <v>6.76</v>
      </c>
      <c r="T40" s="203">
        <v>0</v>
      </c>
      <c r="U40" s="203">
        <v>1.71</v>
      </c>
      <c r="V40" s="203">
        <v>0.3</v>
      </c>
      <c r="W40" s="203">
        <v>0.2</v>
      </c>
      <c r="X40" s="203">
        <v>2.09</v>
      </c>
      <c r="Y40" s="203">
        <v>0</v>
      </c>
      <c r="Z40" s="203">
        <v>3.23</v>
      </c>
      <c r="AA40" s="203">
        <v>13.68</v>
      </c>
      <c r="AB40" s="203">
        <v>0</v>
      </c>
      <c r="AC40" s="203">
        <v>27.69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49.58</v>
      </c>
      <c r="AJ40" s="203">
        <v>0</v>
      </c>
      <c r="AK40" s="203">
        <v>23.62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14.99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25.75</v>
      </c>
      <c r="J41" s="203">
        <v>1.2</v>
      </c>
      <c r="K41" s="203">
        <v>81.09</v>
      </c>
      <c r="L41" s="203">
        <v>59.29</v>
      </c>
      <c r="M41" s="203">
        <v>1.05</v>
      </c>
      <c r="N41" s="203">
        <v>1.72</v>
      </c>
      <c r="O41" s="203">
        <v>2.4300000000000002</v>
      </c>
      <c r="P41" s="203">
        <v>0.82</v>
      </c>
      <c r="Q41" s="203">
        <v>3.69</v>
      </c>
      <c r="R41" s="203">
        <v>10.89</v>
      </c>
      <c r="S41" s="203">
        <v>6.76</v>
      </c>
      <c r="T41" s="203">
        <v>0</v>
      </c>
      <c r="U41" s="203">
        <v>1.71</v>
      </c>
      <c r="V41" s="203">
        <v>0.3</v>
      </c>
      <c r="W41" s="203">
        <v>0.2</v>
      </c>
      <c r="X41" s="203">
        <v>2.09</v>
      </c>
      <c r="Y41" s="203">
        <v>0</v>
      </c>
      <c r="Z41" s="203">
        <v>3.23</v>
      </c>
      <c r="AA41" s="203">
        <v>13.68</v>
      </c>
      <c r="AB41" s="203">
        <v>0</v>
      </c>
      <c r="AC41" s="203">
        <v>27.89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49.58</v>
      </c>
      <c r="AJ41" s="203">
        <v>0</v>
      </c>
      <c r="AK41" s="203">
        <v>23.62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14.99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25.75</v>
      </c>
      <c r="J42" s="203">
        <v>1.2</v>
      </c>
      <c r="K42" s="203">
        <v>83.44</v>
      </c>
      <c r="L42" s="203">
        <v>59.29</v>
      </c>
      <c r="M42" s="203">
        <v>1.05</v>
      </c>
      <c r="N42" s="203">
        <v>1.72</v>
      </c>
      <c r="O42" s="203">
        <v>2.4300000000000002</v>
      </c>
      <c r="P42" s="203">
        <v>0.82</v>
      </c>
      <c r="Q42" s="203">
        <v>4.74</v>
      </c>
      <c r="R42" s="203">
        <v>10.89</v>
      </c>
      <c r="S42" s="203">
        <v>6.76</v>
      </c>
      <c r="T42" s="203">
        <v>0</v>
      </c>
      <c r="U42" s="203">
        <v>1.71</v>
      </c>
      <c r="V42" s="203">
        <v>0.3</v>
      </c>
      <c r="W42" s="203">
        <v>0.2</v>
      </c>
      <c r="X42" s="203">
        <v>2.09</v>
      </c>
      <c r="Y42" s="203">
        <v>0</v>
      </c>
      <c r="Z42" s="203">
        <v>3.23</v>
      </c>
      <c r="AA42" s="203">
        <v>13.68</v>
      </c>
      <c r="AB42" s="203">
        <v>0</v>
      </c>
      <c r="AC42" s="203">
        <v>27.89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49.58</v>
      </c>
      <c r="AJ42" s="203">
        <v>0</v>
      </c>
      <c r="AK42" s="203">
        <v>23.62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14.99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25.75</v>
      </c>
      <c r="J43" s="203">
        <v>1.2</v>
      </c>
      <c r="K43" s="203">
        <v>83.44</v>
      </c>
      <c r="L43" s="203">
        <v>59.29</v>
      </c>
      <c r="M43" s="203">
        <v>1.05</v>
      </c>
      <c r="N43" s="203">
        <v>1.72</v>
      </c>
      <c r="O43" s="203">
        <v>2.4300000000000002</v>
      </c>
      <c r="P43" s="203">
        <v>0.82</v>
      </c>
      <c r="Q43" s="203">
        <v>4.74</v>
      </c>
      <c r="R43" s="203">
        <v>10.89</v>
      </c>
      <c r="S43" s="203">
        <v>0.75</v>
      </c>
      <c r="T43" s="203">
        <v>0</v>
      </c>
      <c r="U43" s="203">
        <v>1.71</v>
      </c>
      <c r="V43" s="203">
        <v>0.3</v>
      </c>
      <c r="W43" s="203">
        <v>0.2</v>
      </c>
      <c r="X43" s="203">
        <v>2.09</v>
      </c>
      <c r="Y43" s="203">
        <v>0</v>
      </c>
      <c r="Z43" s="203">
        <v>3.23</v>
      </c>
      <c r="AA43" s="203">
        <v>13.68</v>
      </c>
      <c r="AB43" s="203">
        <v>0</v>
      </c>
      <c r="AC43" s="203">
        <v>21.97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47.89</v>
      </c>
      <c r="AJ43" s="203">
        <v>0</v>
      </c>
      <c r="AK43" s="203">
        <v>23.62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14.99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25.75</v>
      </c>
      <c r="J44" s="203">
        <v>1.2</v>
      </c>
      <c r="K44" s="203">
        <v>83.44</v>
      </c>
      <c r="L44" s="203">
        <v>59.29</v>
      </c>
      <c r="M44" s="203">
        <v>1.05</v>
      </c>
      <c r="N44" s="203">
        <v>1.72</v>
      </c>
      <c r="O44" s="203">
        <v>2.4300000000000002</v>
      </c>
      <c r="P44" s="203">
        <v>0.82</v>
      </c>
      <c r="Q44" s="203">
        <v>4.74</v>
      </c>
      <c r="R44" s="203">
        <v>10.89</v>
      </c>
      <c r="S44" s="203">
        <v>0.75</v>
      </c>
      <c r="T44" s="203">
        <v>0</v>
      </c>
      <c r="U44" s="203">
        <v>1.71</v>
      </c>
      <c r="V44" s="203">
        <v>0.3</v>
      </c>
      <c r="W44" s="203">
        <v>0.2</v>
      </c>
      <c r="X44" s="203">
        <v>2.09</v>
      </c>
      <c r="Y44" s="203">
        <v>0</v>
      </c>
      <c r="Z44" s="203">
        <v>3.23</v>
      </c>
      <c r="AA44" s="203">
        <v>13.68</v>
      </c>
      <c r="AB44" s="203">
        <v>0</v>
      </c>
      <c r="AC44" s="203">
        <v>21.97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47.83</v>
      </c>
      <c r="AJ44" s="203">
        <v>0</v>
      </c>
      <c r="AK44" s="203">
        <v>23.62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14.99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25.75</v>
      </c>
      <c r="J45" s="203">
        <v>1.2</v>
      </c>
      <c r="K45" s="203">
        <v>83.44</v>
      </c>
      <c r="L45" s="203">
        <v>59.29</v>
      </c>
      <c r="M45" s="203">
        <v>1.05</v>
      </c>
      <c r="N45" s="203">
        <v>1.72</v>
      </c>
      <c r="O45" s="203">
        <v>2.4300000000000002</v>
      </c>
      <c r="P45" s="203">
        <v>0.82</v>
      </c>
      <c r="Q45" s="203">
        <v>4.74</v>
      </c>
      <c r="R45" s="203">
        <v>10.89</v>
      </c>
      <c r="S45" s="203">
        <v>0.76</v>
      </c>
      <c r="T45" s="203">
        <v>0</v>
      </c>
      <c r="U45" s="203">
        <v>1.71</v>
      </c>
      <c r="V45" s="203">
        <v>0.3</v>
      </c>
      <c r="W45" s="203">
        <v>0.2</v>
      </c>
      <c r="X45" s="203">
        <v>2.09</v>
      </c>
      <c r="Y45" s="203">
        <v>0</v>
      </c>
      <c r="Z45" s="203">
        <v>3.23</v>
      </c>
      <c r="AA45" s="203">
        <v>13.68</v>
      </c>
      <c r="AB45" s="203">
        <v>0</v>
      </c>
      <c r="AC45" s="203">
        <v>21.97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47.83</v>
      </c>
      <c r="AJ45" s="203">
        <v>0</v>
      </c>
      <c r="AK45" s="203">
        <v>23.62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14.99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25.75</v>
      </c>
      <c r="J46" s="203">
        <v>1.2</v>
      </c>
      <c r="K46" s="203">
        <v>83.44</v>
      </c>
      <c r="L46" s="203">
        <v>59.29</v>
      </c>
      <c r="M46" s="203">
        <v>1.05</v>
      </c>
      <c r="N46" s="203">
        <v>1.72</v>
      </c>
      <c r="O46" s="203">
        <v>2.4300000000000002</v>
      </c>
      <c r="P46" s="203">
        <v>0.82</v>
      </c>
      <c r="Q46" s="203">
        <v>4.74</v>
      </c>
      <c r="R46" s="203">
        <v>10.89</v>
      </c>
      <c r="S46" s="203">
        <v>0.76</v>
      </c>
      <c r="T46" s="203">
        <v>0</v>
      </c>
      <c r="U46" s="203">
        <v>1.71</v>
      </c>
      <c r="V46" s="203">
        <v>0.3</v>
      </c>
      <c r="W46" s="203">
        <v>0.2</v>
      </c>
      <c r="X46" s="203">
        <v>2.09</v>
      </c>
      <c r="Y46" s="203">
        <v>0</v>
      </c>
      <c r="Z46" s="203">
        <v>3.23</v>
      </c>
      <c r="AA46" s="203">
        <v>13.68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47.83</v>
      </c>
      <c r="AJ46" s="203">
        <v>0</v>
      </c>
      <c r="AK46" s="203">
        <v>23.62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14.99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25.75</v>
      </c>
      <c r="J47" s="203">
        <v>1.2</v>
      </c>
      <c r="K47" s="203">
        <v>93.11</v>
      </c>
      <c r="L47" s="203">
        <v>64.12</v>
      </c>
      <c r="M47" s="203">
        <v>1.05</v>
      </c>
      <c r="N47" s="203">
        <v>1.72</v>
      </c>
      <c r="O47" s="203">
        <v>2.4300000000000002</v>
      </c>
      <c r="P47" s="203">
        <v>0.82</v>
      </c>
      <c r="Q47" s="203">
        <v>9.58</v>
      </c>
      <c r="R47" s="203">
        <v>18.62</v>
      </c>
      <c r="S47" s="203">
        <v>11.59</v>
      </c>
      <c r="T47" s="203">
        <v>0</v>
      </c>
      <c r="U47" s="203">
        <v>1.71</v>
      </c>
      <c r="V47" s="203">
        <v>4.2699999999999996</v>
      </c>
      <c r="W47" s="203">
        <v>5.26</v>
      </c>
      <c r="X47" s="203">
        <v>2.09</v>
      </c>
      <c r="Y47" s="203">
        <v>0</v>
      </c>
      <c r="Z47" s="203">
        <v>3.23</v>
      </c>
      <c r="AA47" s="203">
        <v>12.87</v>
      </c>
      <c r="AB47" s="203">
        <v>0</v>
      </c>
      <c r="AC47" s="203">
        <v>22.89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47.47</v>
      </c>
      <c r="AJ47" s="203">
        <v>0</v>
      </c>
      <c r="AK47" s="203">
        <v>24.62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14.99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25.75</v>
      </c>
      <c r="J48" s="203">
        <v>1.2</v>
      </c>
      <c r="K48" s="203">
        <v>86.34</v>
      </c>
      <c r="L48" s="203">
        <v>64.12</v>
      </c>
      <c r="M48" s="203">
        <v>1.05</v>
      </c>
      <c r="N48" s="203">
        <v>1.72</v>
      </c>
      <c r="O48" s="203">
        <v>2.4300000000000002</v>
      </c>
      <c r="P48" s="203">
        <v>0.82</v>
      </c>
      <c r="Q48" s="203">
        <v>5.71</v>
      </c>
      <c r="R48" s="203">
        <v>10.89</v>
      </c>
      <c r="S48" s="203">
        <v>6.76</v>
      </c>
      <c r="T48" s="203">
        <v>0</v>
      </c>
      <c r="U48" s="203">
        <v>1.71</v>
      </c>
      <c r="V48" s="203">
        <v>4.2699999999999996</v>
      </c>
      <c r="W48" s="203">
        <v>5.26</v>
      </c>
      <c r="X48" s="203">
        <v>2.09</v>
      </c>
      <c r="Y48" s="203">
        <v>0</v>
      </c>
      <c r="Z48" s="203">
        <v>3.23</v>
      </c>
      <c r="AA48" s="203">
        <v>12.87</v>
      </c>
      <c r="AB48" s="203">
        <v>0</v>
      </c>
      <c r="AC48" s="203">
        <v>22.89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47.47</v>
      </c>
      <c r="AJ48" s="203">
        <v>0</v>
      </c>
      <c r="AK48" s="203">
        <v>24.62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14.99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25.75</v>
      </c>
      <c r="J49" s="203">
        <v>1.2</v>
      </c>
      <c r="K49" s="203">
        <v>86.34</v>
      </c>
      <c r="L49" s="203">
        <v>64.12</v>
      </c>
      <c r="M49" s="203">
        <v>1.05</v>
      </c>
      <c r="N49" s="203">
        <v>1.72</v>
      </c>
      <c r="O49" s="203">
        <v>2.4300000000000002</v>
      </c>
      <c r="P49" s="203">
        <v>0.82</v>
      </c>
      <c r="Q49" s="203">
        <v>5.71</v>
      </c>
      <c r="R49" s="203">
        <v>10.89</v>
      </c>
      <c r="S49" s="203">
        <v>6.76</v>
      </c>
      <c r="T49" s="203">
        <v>0</v>
      </c>
      <c r="U49" s="203">
        <v>1.71</v>
      </c>
      <c r="V49" s="203">
        <v>6.2</v>
      </c>
      <c r="W49" s="203">
        <v>10.1</v>
      </c>
      <c r="X49" s="203">
        <v>34.11</v>
      </c>
      <c r="Y49" s="203">
        <v>0</v>
      </c>
      <c r="Z49" s="203">
        <v>3.23</v>
      </c>
      <c r="AA49" s="203">
        <v>12.87</v>
      </c>
      <c r="AB49" s="203">
        <v>0</v>
      </c>
      <c r="AC49" s="203">
        <v>22.89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47.49</v>
      </c>
      <c r="AJ49" s="203">
        <v>0</v>
      </c>
      <c r="AK49" s="203">
        <v>24.62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14.99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25.75</v>
      </c>
      <c r="J50" s="203">
        <v>1.2</v>
      </c>
      <c r="K50" s="203">
        <v>86.34</v>
      </c>
      <c r="L50" s="203">
        <v>64.12</v>
      </c>
      <c r="M50" s="203">
        <v>1.05</v>
      </c>
      <c r="N50" s="203">
        <v>1.72</v>
      </c>
      <c r="O50" s="203">
        <v>2.4300000000000002</v>
      </c>
      <c r="P50" s="203">
        <v>0.82</v>
      </c>
      <c r="Q50" s="203">
        <v>5.71</v>
      </c>
      <c r="R50" s="203">
        <v>10.89</v>
      </c>
      <c r="S50" s="203">
        <v>6.76</v>
      </c>
      <c r="T50" s="203">
        <v>0</v>
      </c>
      <c r="U50" s="203">
        <v>1.71</v>
      </c>
      <c r="V50" s="203">
        <v>6.2</v>
      </c>
      <c r="W50" s="203">
        <v>10.1</v>
      </c>
      <c r="X50" s="203">
        <v>34.11</v>
      </c>
      <c r="Y50" s="203">
        <v>0</v>
      </c>
      <c r="Z50" s="203">
        <v>3.23</v>
      </c>
      <c r="AA50" s="203">
        <v>12.87</v>
      </c>
      <c r="AB50" s="203">
        <v>0</v>
      </c>
      <c r="AC50" s="203">
        <v>22.89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47.47</v>
      </c>
      <c r="AJ50" s="203">
        <v>0</v>
      </c>
      <c r="AK50" s="203">
        <v>24.62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14.99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25.75</v>
      </c>
      <c r="J51" s="203">
        <v>1.2</v>
      </c>
      <c r="K51" s="203">
        <v>86.33</v>
      </c>
      <c r="L51" s="203">
        <v>64.12</v>
      </c>
      <c r="M51" s="203">
        <v>1.05</v>
      </c>
      <c r="N51" s="203">
        <v>1.72</v>
      </c>
      <c r="O51" s="203">
        <v>2.4300000000000002</v>
      </c>
      <c r="P51" s="203">
        <v>0.82</v>
      </c>
      <c r="Q51" s="203">
        <v>5.71</v>
      </c>
      <c r="R51" s="203">
        <v>10.89</v>
      </c>
      <c r="S51" s="203">
        <v>6.76</v>
      </c>
      <c r="T51" s="203">
        <v>0</v>
      </c>
      <c r="U51" s="203">
        <v>1.71</v>
      </c>
      <c r="V51" s="203">
        <v>6.2</v>
      </c>
      <c r="W51" s="203">
        <v>10.09</v>
      </c>
      <c r="X51" s="203">
        <v>34.11</v>
      </c>
      <c r="Y51" s="203">
        <v>0</v>
      </c>
      <c r="Z51" s="203">
        <v>48.89</v>
      </c>
      <c r="AA51" s="203">
        <v>13.68</v>
      </c>
      <c r="AB51" s="203">
        <v>0</v>
      </c>
      <c r="AC51" s="203">
        <v>21.97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47.47</v>
      </c>
      <c r="AJ51" s="203">
        <v>0</v>
      </c>
      <c r="AK51" s="203">
        <v>24.62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14.99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25.75</v>
      </c>
      <c r="J52" s="203">
        <v>1.2</v>
      </c>
      <c r="K52" s="203">
        <v>86.33</v>
      </c>
      <c r="L52" s="203">
        <v>64.12</v>
      </c>
      <c r="M52" s="203">
        <v>1.05</v>
      </c>
      <c r="N52" s="203">
        <v>1.72</v>
      </c>
      <c r="O52" s="203">
        <v>2.4300000000000002</v>
      </c>
      <c r="P52" s="203">
        <v>0.82</v>
      </c>
      <c r="Q52" s="203">
        <v>5.71</v>
      </c>
      <c r="R52" s="203">
        <v>10.89</v>
      </c>
      <c r="S52" s="203">
        <v>6.76</v>
      </c>
      <c r="T52" s="203">
        <v>0</v>
      </c>
      <c r="U52" s="203">
        <v>1.71</v>
      </c>
      <c r="V52" s="203">
        <v>6.2</v>
      </c>
      <c r="W52" s="203">
        <v>10.09</v>
      </c>
      <c r="X52" s="203">
        <v>34.11</v>
      </c>
      <c r="Y52" s="203">
        <v>0</v>
      </c>
      <c r="Z52" s="203">
        <v>48.89</v>
      </c>
      <c r="AA52" s="203">
        <v>13.68</v>
      </c>
      <c r="AB52" s="203">
        <v>0</v>
      </c>
      <c r="AC52" s="203">
        <v>21.97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47.47</v>
      </c>
      <c r="AJ52" s="203">
        <v>0</v>
      </c>
      <c r="AK52" s="203">
        <v>24.62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14.99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25.75</v>
      </c>
      <c r="J53" s="203">
        <v>1.2</v>
      </c>
      <c r="K53" s="203">
        <v>86.33</v>
      </c>
      <c r="L53" s="203">
        <v>64.12</v>
      </c>
      <c r="M53" s="203">
        <v>1.05</v>
      </c>
      <c r="N53" s="203">
        <v>1.72</v>
      </c>
      <c r="O53" s="203">
        <v>2.4300000000000002</v>
      </c>
      <c r="P53" s="203">
        <v>0.82</v>
      </c>
      <c r="Q53" s="203">
        <v>5.71</v>
      </c>
      <c r="R53" s="203">
        <v>10.89</v>
      </c>
      <c r="S53" s="203">
        <v>6.76</v>
      </c>
      <c r="T53" s="203">
        <v>0</v>
      </c>
      <c r="U53" s="203">
        <v>1.71</v>
      </c>
      <c r="V53" s="203">
        <v>6.2</v>
      </c>
      <c r="W53" s="203">
        <v>10.09</v>
      </c>
      <c r="X53" s="203">
        <v>34.11</v>
      </c>
      <c r="Y53" s="203">
        <v>0</v>
      </c>
      <c r="Z53" s="203">
        <v>49.23</v>
      </c>
      <c r="AA53" s="203">
        <v>13.68</v>
      </c>
      <c r="AB53" s="203">
        <v>0</v>
      </c>
      <c r="AC53" s="203">
        <v>21.97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47.47</v>
      </c>
      <c r="AJ53" s="203">
        <v>0</v>
      </c>
      <c r="AK53" s="203">
        <v>24.62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14.99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25.75</v>
      </c>
      <c r="J54" s="203">
        <v>1.2</v>
      </c>
      <c r="K54" s="203">
        <v>86.33</v>
      </c>
      <c r="L54" s="203">
        <v>64.12</v>
      </c>
      <c r="M54" s="203">
        <v>1.05</v>
      </c>
      <c r="N54" s="203">
        <v>1.72</v>
      </c>
      <c r="O54" s="203">
        <v>2.4300000000000002</v>
      </c>
      <c r="P54" s="203">
        <v>0.82</v>
      </c>
      <c r="Q54" s="203">
        <v>5.71</v>
      </c>
      <c r="R54" s="203">
        <v>10.89</v>
      </c>
      <c r="S54" s="203">
        <v>6.76</v>
      </c>
      <c r="T54" s="203">
        <v>0</v>
      </c>
      <c r="U54" s="203">
        <v>1.71</v>
      </c>
      <c r="V54" s="203">
        <v>6.2</v>
      </c>
      <c r="W54" s="203">
        <v>10.09</v>
      </c>
      <c r="X54" s="203">
        <v>34.11</v>
      </c>
      <c r="Y54" s="203">
        <v>0</v>
      </c>
      <c r="Z54" s="203">
        <v>49.23</v>
      </c>
      <c r="AA54" s="203">
        <v>13.68</v>
      </c>
      <c r="AB54" s="203">
        <v>0</v>
      </c>
      <c r="AC54" s="203">
        <v>21.97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47.47</v>
      </c>
      <c r="AJ54" s="203">
        <v>0</v>
      </c>
      <c r="AK54" s="203">
        <v>24.62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14.99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25.75</v>
      </c>
      <c r="J55" s="203">
        <v>1.2</v>
      </c>
      <c r="K55" s="203">
        <v>86.33</v>
      </c>
      <c r="L55" s="203">
        <v>64.12</v>
      </c>
      <c r="M55" s="203">
        <v>1.05</v>
      </c>
      <c r="N55" s="203">
        <v>1.72</v>
      </c>
      <c r="O55" s="203">
        <v>2.4300000000000002</v>
      </c>
      <c r="P55" s="203">
        <v>0.82</v>
      </c>
      <c r="Q55" s="203">
        <v>5.71</v>
      </c>
      <c r="R55" s="203">
        <v>10.89</v>
      </c>
      <c r="S55" s="203">
        <v>6.76</v>
      </c>
      <c r="T55" s="203">
        <v>0</v>
      </c>
      <c r="U55" s="203">
        <v>1.71</v>
      </c>
      <c r="V55" s="203">
        <v>6.2</v>
      </c>
      <c r="W55" s="203">
        <v>10.09</v>
      </c>
      <c r="X55" s="203">
        <v>35.78</v>
      </c>
      <c r="Y55" s="203">
        <v>0</v>
      </c>
      <c r="Z55" s="203">
        <v>49.23</v>
      </c>
      <c r="AA55" s="203">
        <v>13.68</v>
      </c>
      <c r="AB55" s="203">
        <v>0</v>
      </c>
      <c r="AC55" s="203">
        <v>22.89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47.49</v>
      </c>
      <c r="AJ55" s="203">
        <v>0</v>
      </c>
      <c r="AK55" s="203">
        <v>24.62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14.99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25.75</v>
      </c>
      <c r="J56" s="203">
        <v>1.2</v>
      </c>
      <c r="K56" s="203">
        <v>86.33</v>
      </c>
      <c r="L56" s="203">
        <v>64.12</v>
      </c>
      <c r="M56" s="203">
        <v>1.05</v>
      </c>
      <c r="N56" s="203">
        <v>1.72</v>
      </c>
      <c r="O56" s="203">
        <v>2.4300000000000002</v>
      </c>
      <c r="P56" s="203">
        <v>0.82</v>
      </c>
      <c r="Q56" s="203">
        <v>5.71</v>
      </c>
      <c r="R56" s="203">
        <v>10.89</v>
      </c>
      <c r="S56" s="203">
        <v>6.76</v>
      </c>
      <c r="T56" s="203">
        <v>0</v>
      </c>
      <c r="U56" s="203">
        <v>1.71</v>
      </c>
      <c r="V56" s="203">
        <v>6.2</v>
      </c>
      <c r="W56" s="203">
        <v>10.09</v>
      </c>
      <c r="X56" s="203">
        <v>35.78</v>
      </c>
      <c r="Y56" s="203">
        <v>0</v>
      </c>
      <c r="Z56" s="203">
        <v>49.23</v>
      </c>
      <c r="AA56" s="203">
        <v>13.68</v>
      </c>
      <c r="AB56" s="203">
        <v>0</v>
      </c>
      <c r="AC56" s="203">
        <v>22.89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47.47</v>
      </c>
      <c r="AJ56" s="203">
        <v>0</v>
      </c>
      <c r="AK56" s="203">
        <v>24.62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14.99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25.75</v>
      </c>
      <c r="J57" s="203">
        <v>1.2</v>
      </c>
      <c r="K57" s="203">
        <v>86.33</v>
      </c>
      <c r="L57" s="203">
        <v>64.12</v>
      </c>
      <c r="M57" s="203">
        <v>1.05</v>
      </c>
      <c r="N57" s="203">
        <v>1.72</v>
      </c>
      <c r="O57" s="203">
        <v>2.4300000000000002</v>
      </c>
      <c r="P57" s="203">
        <v>0.82</v>
      </c>
      <c r="Q57" s="203">
        <v>5.71</v>
      </c>
      <c r="R57" s="203">
        <v>10.89</v>
      </c>
      <c r="S57" s="203">
        <v>6.76</v>
      </c>
      <c r="T57" s="203">
        <v>0</v>
      </c>
      <c r="U57" s="203">
        <v>1.71</v>
      </c>
      <c r="V57" s="203">
        <v>6.2</v>
      </c>
      <c r="W57" s="203">
        <v>10.09</v>
      </c>
      <c r="X57" s="203">
        <v>35.78</v>
      </c>
      <c r="Y57" s="203">
        <v>0</v>
      </c>
      <c r="Z57" s="203">
        <v>49.23</v>
      </c>
      <c r="AA57" s="203">
        <v>13.68</v>
      </c>
      <c r="AB57" s="203">
        <v>0</v>
      </c>
      <c r="AC57" s="203">
        <v>22.89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47.47</v>
      </c>
      <c r="AJ57" s="203">
        <v>0</v>
      </c>
      <c r="AK57" s="203">
        <v>24.62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14.99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25.75</v>
      </c>
      <c r="J58" s="203">
        <v>1.2</v>
      </c>
      <c r="K58" s="203">
        <v>86.33</v>
      </c>
      <c r="L58" s="203">
        <v>64.12</v>
      </c>
      <c r="M58" s="203">
        <v>1.05</v>
      </c>
      <c r="N58" s="203">
        <v>1.72</v>
      </c>
      <c r="O58" s="203">
        <v>2.4300000000000002</v>
      </c>
      <c r="P58" s="203">
        <v>0.82</v>
      </c>
      <c r="Q58" s="203">
        <v>5.71</v>
      </c>
      <c r="R58" s="203">
        <v>10.89</v>
      </c>
      <c r="S58" s="203">
        <v>6.76</v>
      </c>
      <c r="T58" s="203">
        <v>0</v>
      </c>
      <c r="U58" s="203">
        <v>1.71</v>
      </c>
      <c r="V58" s="203">
        <v>6.2</v>
      </c>
      <c r="W58" s="203">
        <v>10.1</v>
      </c>
      <c r="X58" s="203">
        <v>36.04</v>
      </c>
      <c r="Y58" s="203">
        <v>0</v>
      </c>
      <c r="Z58" s="203">
        <v>49.23</v>
      </c>
      <c r="AA58" s="203">
        <v>13.68</v>
      </c>
      <c r="AB58" s="203">
        <v>0</v>
      </c>
      <c r="AC58" s="203">
        <v>22.89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47.47</v>
      </c>
      <c r="AJ58" s="203">
        <v>0</v>
      </c>
      <c r="AK58" s="203">
        <v>24.62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14.99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25.75</v>
      </c>
      <c r="J59" s="203">
        <v>1.2</v>
      </c>
      <c r="K59" s="203">
        <v>86.33</v>
      </c>
      <c r="L59" s="203">
        <v>64.12</v>
      </c>
      <c r="M59" s="203">
        <v>1.05</v>
      </c>
      <c r="N59" s="203">
        <v>1.72</v>
      </c>
      <c r="O59" s="203">
        <v>2.4300000000000002</v>
      </c>
      <c r="P59" s="203">
        <v>0.82</v>
      </c>
      <c r="Q59" s="203">
        <v>5.71</v>
      </c>
      <c r="R59" s="203">
        <v>10.89</v>
      </c>
      <c r="S59" s="203">
        <v>6.76</v>
      </c>
      <c r="T59" s="203">
        <v>0</v>
      </c>
      <c r="U59" s="203">
        <v>1.71</v>
      </c>
      <c r="V59" s="203">
        <v>6.2</v>
      </c>
      <c r="W59" s="203">
        <v>10.1</v>
      </c>
      <c r="X59" s="203">
        <v>36.04</v>
      </c>
      <c r="Y59" s="203">
        <v>0</v>
      </c>
      <c r="Z59" s="203">
        <v>49.23</v>
      </c>
      <c r="AA59" s="203">
        <v>13.68</v>
      </c>
      <c r="AB59" s="203">
        <v>0</v>
      </c>
      <c r="AC59" s="203">
        <v>22.89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48.27</v>
      </c>
      <c r="AJ59" s="203">
        <v>0</v>
      </c>
      <c r="AK59" s="203">
        <v>24.62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14.99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25.75</v>
      </c>
      <c r="J60" s="203">
        <v>1.2</v>
      </c>
      <c r="K60" s="203">
        <v>86.33</v>
      </c>
      <c r="L60" s="203">
        <v>64.12</v>
      </c>
      <c r="M60" s="203">
        <v>1.05</v>
      </c>
      <c r="N60" s="203">
        <v>1.72</v>
      </c>
      <c r="O60" s="203">
        <v>2.4300000000000002</v>
      </c>
      <c r="P60" s="203">
        <v>0.82</v>
      </c>
      <c r="Q60" s="203">
        <v>5.71</v>
      </c>
      <c r="R60" s="203">
        <v>10.89</v>
      </c>
      <c r="S60" s="203">
        <v>6.76</v>
      </c>
      <c r="T60" s="203">
        <v>0</v>
      </c>
      <c r="U60" s="203">
        <v>1.71</v>
      </c>
      <c r="V60" s="203">
        <v>6.2</v>
      </c>
      <c r="W60" s="203">
        <v>10.1</v>
      </c>
      <c r="X60" s="203">
        <v>36.04</v>
      </c>
      <c r="Y60" s="203">
        <v>0</v>
      </c>
      <c r="Z60" s="203">
        <v>49.23</v>
      </c>
      <c r="AA60" s="203">
        <v>13.68</v>
      </c>
      <c r="AB60" s="203">
        <v>0</v>
      </c>
      <c r="AC60" s="203">
        <v>22.89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48.27</v>
      </c>
      <c r="AJ60" s="203">
        <v>0</v>
      </c>
      <c r="AK60" s="203">
        <v>24.62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14.99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25.75</v>
      </c>
      <c r="J61" s="203">
        <v>1.2</v>
      </c>
      <c r="K61" s="203">
        <v>86.33</v>
      </c>
      <c r="L61" s="203">
        <v>64.12</v>
      </c>
      <c r="M61" s="203">
        <v>1.05</v>
      </c>
      <c r="N61" s="203">
        <v>1.72</v>
      </c>
      <c r="O61" s="203">
        <v>2.4300000000000002</v>
      </c>
      <c r="P61" s="203">
        <v>0.82</v>
      </c>
      <c r="Q61" s="203">
        <v>5.71</v>
      </c>
      <c r="R61" s="203">
        <v>10.89</v>
      </c>
      <c r="S61" s="203">
        <v>6.76</v>
      </c>
      <c r="T61" s="203">
        <v>0</v>
      </c>
      <c r="U61" s="203">
        <v>1.71</v>
      </c>
      <c r="V61" s="203">
        <v>6.2</v>
      </c>
      <c r="W61" s="203">
        <v>10.1</v>
      </c>
      <c r="X61" s="203">
        <v>36.04</v>
      </c>
      <c r="Y61" s="203">
        <v>0</v>
      </c>
      <c r="Z61" s="203">
        <v>49.23</v>
      </c>
      <c r="AA61" s="203">
        <v>13.68</v>
      </c>
      <c r="AB61" s="203">
        <v>0</v>
      </c>
      <c r="AC61" s="203">
        <v>22.89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48.37</v>
      </c>
      <c r="AJ61" s="203">
        <v>0</v>
      </c>
      <c r="AK61" s="203">
        <v>24.62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14.99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25.75</v>
      </c>
      <c r="J62" s="203">
        <v>1.2</v>
      </c>
      <c r="K62" s="203">
        <v>86.33</v>
      </c>
      <c r="L62" s="203">
        <v>64.12</v>
      </c>
      <c r="M62" s="203">
        <v>1.05</v>
      </c>
      <c r="N62" s="203">
        <v>1.72</v>
      </c>
      <c r="O62" s="203">
        <v>2.4300000000000002</v>
      </c>
      <c r="P62" s="203">
        <v>0.82</v>
      </c>
      <c r="Q62" s="203">
        <v>5.71</v>
      </c>
      <c r="R62" s="203">
        <v>10.89</v>
      </c>
      <c r="S62" s="203">
        <v>6.76</v>
      </c>
      <c r="T62" s="203">
        <v>0</v>
      </c>
      <c r="U62" s="203">
        <v>1.71</v>
      </c>
      <c r="V62" s="203">
        <v>6.2</v>
      </c>
      <c r="W62" s="203">
        <v>10.1</v>
      </c>
      <c r="X62" s="203">
        <v>36.04</v>
      </c>
      <c r="Y62" s="203">
        <v>0</v>
      </c>
      <c r="Z62" s="203">
        <v>49.23</v>
      </c>
      <c r="AA62" s="203">
        <v>13.68</v>
      </c>
      <c r="AB62" s="203">
        <v>0</v>
      </c>
      <c r="AC62" s="203">
        <v>22.89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48.27</v>
      </c>
      <c r="AJ62" s="203">
        <v>0</v>
      </c>
      <c r="AK62" s="203">
        <v>24.62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14.99</v>
      </c>
      <c r="D63" s="203">
        <v>3.69</v>
      </c>
      <c r="E63" s="203">
        <v>0</v>
      </c>
      <c r="F63" s="203">
        <v>23.37</v>
      </c>
      <c r="G63" s="203">
        <v>7.15</v>
      </c>
      <c r="H63" s="203">
        <v>0</v>
      </c>
      <c r="I63" s="203">
        <v>25.75</v>
      </c>
      <c r="J63" s="203">
        <v>1.2</v>
      </c>
      <c r="K63" s="203">
        <v>86.33</v>
      </c>
      <c r="L63" s="203">
        <v>64.12</v>
      </c>
      <c r="M63" s="203">
        <v>1.05</v>
      </c>
      <c r="N63" s="203">
        <v>1.72</v>
      </c>
      <c r="O63" s="203">
        <v>2.4300000000000002</v>
      </c>
      <c r="P63" s="203">
        <v>0.82</v>
      </c>
      <c r="Q63" s="203">
        <v>5.71</v>
      </c>
      <c r="R63" s="203">
        <v>10.89</v>
      </c>
      <c r="S63" s="203">
        <v>6.76</v>
      </c>
      <c r="T63" s="203">
        <v>0</v>
      </c>
      <c r="U63" s="203">
        <v>1.71</v>
      </c>
      <c r="V63" s="203">
        <v>6.2</v>
      </c>
      <c r="W63" s="203">
        <v>10.1</v>
      </c>
      <c r="X63" s="203">
        <v>36.04</v>
      </c>
      <c r="Y63" s="203">
        <v>0</v>
      </c>
      <c r="Z63" s="203">
        <v>49.22</v>
      </c>
      <c r="AA63" s="203">
        <v>13.68</v>
      </c>
      <c r="AB63" s="203">
        <v>0</v>
      </c>
      <c r="AC63" s="203">
        <v>22.89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48.27</v>
      </c>
      <c r="AJ63" s="203">
        <v>0</v>
      </c>
      <c r="AK63" s="203">
        <v>24.62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14.99</v>
      </c>
      <c r="D64" s="203">
        <v>3.69</v>
      </c>
      <c r="E64" s="203">
        <v>0</v>
      </c>
      <c r="F64" s="203">
        <v>23.37</v>
      </c>
      <c r="G64" s="203">
        <v>7.15</v>
      </c>
      <c r="H64" s="203">
        <v>0</v>
      </c>
      <c r="I64" s="203">
        <v>25.75</v>
      </c>
      <c r="J64" s="203">
        <v>1.2</v>
      </c>
      <c r="K64" s="203">
        <v>86.33</v>
      </c>
      <c r="L64" s="203">
        <v>64.12</v>
      </c>
      <c r="M64" s="203">
        <v>1.05</v>
      </c>
      <c r="N64" s="203">
        <v>1.72</v>
      </c>
      <c r="O64" s="203">
        <v>2.4300000000000002</v>
      </c>
      <c r="P64" s="203">
        <v>0.82</v>
      </c>
      <c r="Q64" s="203">
        <v>5.71</v>
      </c>
      <c r="R64" s="203">
        <v>10.89</v>
      </c>
      <c r="S64" s="203">
        <v>6.76</v>
      </c>
      <c r="T64" s="203">
        <v>0</v>
      </c>
      <c r="U64" s="203">
        <v>1.71</v>
      </c>
      <c r="V64" s="203">
        <v>6.2</v>
      </c>
      <c r="W64" s="203">
        <v>10.1</v>
      </c>
      <c r="X64" s="203">
        <v>36.04</v>
      </c>
      <c r="Y64" s="203">
        <v>0</v>
      </c>
      <c r="Z64" s="203">
        <v>49.22</v>
      </c>
      <c r="AA64" s="203">
        <v>13.68</v>
      </c>
      <c r="AB64" s="203">
        <v>0</v>
      </c>
      <c r="AC64" s="203">
        <v>29.45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48.27</v>
      </c>
      <c r="AJ64" s="203">
        <v>0</v>
      </c>
      <c r="AK64" s="203">
        <v>24.62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14.99</v>
      </c>
      <c r="D65" s="203">
        <v>3.69</v>
      </c>
      <c r="E65" s="203">
        <v>0</v>
      </c>
      <c r="F65" s="203">
        <v>23.37</v>
      </c>
      <c r="G65" s="203">
        <v>7.15</v>
      </c>
      <c r="H65" s="203">
        <v>0</v>
      </c>
      <c r="I65" s="203">
        <v>25.75</v>
      </c>
      <c r="J65" s="203">
        <v>1.2</v>
      </c>
      <c r="K65" s="203">
        <v>86.33</v>
      </c>
      <c r="L65" s="203">
        <v>64.12</v>
      </c>
      <c r="M65" s="203">
        <v>1.05</v>
      </c>
      <c r="N65" s="203">
        <v>1.72</v>
      </c>
      <c r="O65" s="203">
        <v>2.4300000000000002</v>
      </c>
      <c r="P65" s="203">
        <v>0.82</v>
      </c>
      <c r="Q65" s="203">
        <v>5.71</v>
      </c>
      <c r="R65" s="203">
        <v>10.89</v>
      </c>
      <c r="S65" s="203">
        <v>6.76</v>
      </c>
      <c r="T65" s="203">
        <v>0</v>
      </c>
      <c r="U65" s="203">
        <v>1.71</v>
      </c>
      <c r="V65" s="203">
        <v>6.2</v>
      </c>
      <c r="W65" s="203">
        <v>10.09</v>
      </c>
      <c r="X65" s="203">
        <v>36.04</v>
      </c>
      <c r="Y65" s="203">
        <v>0</v>
      </c>
      <c r="Z65" s="203">
        <v>49.23</v>
      </c>
      <c r="AA65" s="203">
        <v>13.68</v>
      </c>
      <c r="AB65" s="203">
        <v>0</v>
      </c>
      <c r="AC65" s="203">
        <v>22.89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48.7</v>
      </c>
      <c r="AJ65" s="203">
        <v>0</v>
      </c>
      <c r="AK65" s="203">
        <v>24.62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14.99</v>
      </c>
      <c r="D66" s="203">
        <v>3.69</v>
      </c>
      <c r="E66" s="203">
        <v>0</v>
      </c>
      <c r="F66" s="203">
        <v>23.37</v>
      </c>
      <c r="G66" s="203">
        <v>7.15</v>
      </c>
      <c r="H66" s="203">
        <v>0</v>
      </c>
      <c r="I66" s="203">
        <v>25.75</v>
      </c>
      <c r="J66" s="203">
        <v>1.2</v>
      </c>
      <c r="K66" s="203">
        <v>86.33</v>
      </c>
      <c r="L66" s="203">
        <v>64.12</v>
      </c>
      <c r="M66" s="203">
        <v>1.05</v>
      </c>
      <c r="N66" s="203">
        <v>1.72</v>
      </c>
      <c r="O66" s="203">
        <v>2.4300000000000002</v>
      </c>
      <c r="P66" s="203">
        <v>0.82</v>
      </c>
      <c r="Q66" s="203">
        <v>5.71</v>
      </c>
      <c r="R66" s="203">
        <v>10.89</v>
      </c>
      <c r="S66" s="203">
        <v>6.76</v>
      </c>
      <c r="T66" s="203">
        <v>0</v>
      </c>
      <c r="U66" s="203">
        <v>1.71</v>
      </c>
      <c r="V66" s="203">
        <v>6.2</v>
      </c>
      <c r="W66" s="203">
        <v>10.09</v>
      </c>
      <c r="X66" s="203">
        <v>36.04</v>
      </c>
      <c r="Y66" s="203">
        <v>0</v>
      </c>
      <c r="Z66" s="203">
        <v>49.23</v>
      </c>
      <c r="AA66" s="203">
        <v>14.32</v>
      </c>
      <c r="AB66" s="203">
        <v>0</v>
      </c>
      <c r="AC66" s="203">
        <v>29.45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50.4</v>
      </c>
      <c r="AJ66" s="203">
        <v>0</v>
      </c>
      <c r="AK66" s="203">
        <v>24.62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14.99</v>
      </c>
      <c r="D67" s="203">
        <v>3.69</v>
      </c>
      <c r="E67" s="203">
        <v>0</v>
      </c>
      <c r="F67" s="203">
        <v>23.37</v>
      </c>
      <c r="G67" s="203">
        <v>7.15</v>
      </c>
      <c r="H67" s="203">
        <v>0</v>
      </c>
      <c r="I67" s="203">
        <v>25.75</v>
      </c>
      <c r="J67" s="203">
        <v>1.2</v>
      </c>
      <c r="K67" s="203">
        <v>83.23</v>
      </c>
      <c r="L67" s="203">
        <v>64.12</v>
      </c>
      <c r="M67" s="203">
        <v>1.05</v>
      </c>
      <c r="N67" s="203">
        <v>1.72</v>
      </c>
      <c r="O67" s="203">
        <v>2.4300000000000002</v>
      </c>
      <c r="P67" s="203">
        <v>0.82</v>
      </c>
      <c r="Q67" s="203">
        <v>5.71</v>
      </c>
      <c r="R67" s="203">
        <v>10.89</v>
      </c>
      <c r="S67" s="203">
        <v>6.76</v>
      </c>
      <c r="T67" s="203">
        <v>0</v>
      </c>
      <c r="U67" s="203">
        <v>1.7</v>
      </c>
      <c r="V67" s="203">
        <v>6.2</v>
      </c>
      <c r="W67" s="203">
        <v>10.09</v>
      </c>
      <c r="X67" s="203">
        <v>36.04</v>
      </c>
      <c r="Y67" s="203">
        <v>0</v>
      </c>
      <c r="Z67" s="203">
        <v>49.22</v>
      </c>
      <c r="AA67" s="203">
        <v>14.32</v>
      </c>
      <c r="AB67" s="203">
        <v>0</v>
      </c>
      <c r="AC67" s="203">
        <v>21.97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48.85</v>
      </c>
      <c r="AJ67" s="203">
        <v>0</v>
      </c>
      <c r="AK67" s="203">
        <v>24.62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14.99</v>
      </c>
      <c r="D68" s="203">
        <v>3.69</v>
      </c>
      <c r="E68" s="203">
        <v>0</v>
      </c>
      <c r="F68" s="203">
        <v>23.37</v>
      </c>
      <c r="G68" s="203">
        <v>7.15</v>
      </c>
      <c r="H68" s="203">
        <v>0</v>
      </c>
      <c r="I68" s="203">
        <v>25.75</v>
      </c>
      <c r="J68" s="203">
        <v>1.2</v>
      </c>
      <c r="K68" s="203">
        <v>83.25</v>
      </c>
      <c r="L68" s="203">
        <v>64.12</v>
      </c>
      <c r="M68" s="203">
        <v>1.05</v>
      </c>
      <c r="N68" s="203">
        <v>1.72</v>
      </c>
      <c r="O68" s="203">
        <v>2.4300000000000002</v>
      </c>
      <c r="P68" s="203">
        <v>0.82</v>
      </c>
      <c r="Q68" s="203">
        <v>5.71</v>
      </c>
      <c r="R68" s="203">
        <v>10.89</v>
      </c>
      <c r="S68" s="203">
        <v>6.76</v>
      </c>
      <c r="T68" s="203">
        <v>0</v>
      </c>
      <c r="U68" s="203">
        <v>1.7</v>
      </c>
      <c r="V68" s="203">
        <v>6.2</v>
      </c>
      <c r="W68" s="203">
        <v>10.09</v>
      </c>
      <c r="X68" s="203">
        <v>36.04</v>
      </c>
      <c r="Y68" s="203">
        <v>0</v>
      </c>
      <c r="Z68" s="203">
        <v>49.22</v>
      </c>
      <c r="AA68" s="203">
        <v>14.32</v>
      </c>
      <c r="AB68" s="203">
        <v>0</v>
      </c>
      <c r="AC68" s="203">
        <v>21.97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48.7</v>
      </c>
      <c r="AJ68" s="203">
        <v>0</v>
      </c>
      <c r="AK68" s="203">
        <v>24.62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14.99</v>
      </c>
      <c r="D69" s="203">
        <v>3.69</v>
      </c>
      <c r="E69" s="203">
        <v>0</v>
      </c>
      <c r="F69" s="203">
        <v>23.37</v>
      </c>
      <c r="G69" s="203">
        <v>7.15</v>
      </c>
      <c r="H69" s="203">
        <v>0</v>
      </c>
      <c r="I69" s="203">
        <v>25.75</v>
      </c>
      <c r="J69" s="203">
        <v>1.2</v>
      </c>
      <c r="K69" s="203">
        <v>83.23</v>
      </c>
      <c r="L69" s="203">
        <v>64.12</v>
      </c>
      <c r="M69" s="203">
        <v>1.05</v>
      </c>
      <c r="N69" s="203">
        <v>1.72</v>
      </c>
      <c r="O69" s="203">
        <v>2.4300000000000002</v>
      </c>
      <c r="P69" s="203">
        <v>0.82</v>
      </c>
      <c r="Q69" s="203">
        <v>9.58</v>
      </c>
      <c r="R69" s="203">
        <v>18.62</v>
      </c>
      <c r="S69" s="203">
        <v>11.59</v>
      </c>
      <c r="T69" s="203">
        <v>0</v>
      </c>
      <c r="U69" s="203">
        <v>1.7</v>
      </c>
      <c r="V69" s="203">
        <v>9.1</v>
      </c>
      <c r="W69" s="203">
        <v>15.28</v>
      </c>
      <c r="X69" s="203">
        <v>64.790000000000006</v>
      </c>
      <c r="Y69" s="203">
        <v>0</v>
      </c>
      <c r="Z69" s="203">
        <v>49.23</v>
      </c>
      <c r="AA69" s="203">
        <v>14.32</v>
      </c>
      <c r="AB69" s="203">
        <v>0</v>
      </c>
      <c r="AC69" s="203">
        <v>29.29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51.2</v>
      </c>
      <c r="AJ69" s="203">
        <v>0</v>
      </c>
      <c r="AK69" s="203">
        <v>24.62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14.99</v>
      </c>
      <c r="D70" s="203">
        <v>3.69</v>
      </c>
      <c r="E70" s="203">
        <v>0</v>
      </c>
      <c r="F70" s="203">
        <v>23.37</v>
      </c>
      <c r="G70" s="203">
        <v>7.15</v>
      </c>
      <c r="H70" s="203">
        <v>0</v>
      </c>
      <c r="I70" s="203">
        <v>25.75</v>
      </c>
      <c r="J70" s="203">
        <v>1.2</v>
      </c>
      <c r="K70" s="203">
        <v>83.26</v>
      </c>
      <c r="L70" s="203">
        <v>64.12</v>
      </c>
      <c r="M70" s="203">
        <v>1.05</v>
      </c>
      <c r="N70" s="203">
        <v>1.72</v>
      </c>
      <c r="O70" s="203">
        <v>2.4300000000000002</v>
      </c>
      <c r="P70" s="203">
        <v>0.82</v>
      </c>
      <c r="Q70" s="203">
        <v>8.59</v>
      </c>
      <c r="R70" s="203">
        <v>18.62</v>
      </c>
      <c r="S70" s="203">
        <v>11.59</v>
      </c>
      <c r="T70" s="203">
        <v>0</v>
      </c>
      <c r="U70" s="203">
        <v>1.7</v>
      </c>
      <c r="V70" s="203">
        <v>9.1</v>
      </c>
      <c r="W70" s="203">
        <v>15.28</v>
      </c>
      <c r="X70" s="203">
        <v>64.790000000000006</v>
      </c>
      <c r="Y70" s="203">
        <v>0</v>
      </c>
      <c r="Z70" s="203">
        <v>49.23</v>
      </c>
      <c r="AA70" s="203">
        <v>14.32</v>
      </c>
      <c r="AB70" s="203">
        <v>0</v>
      </c>
      <c r="AC70" s="203">
        <v>29.29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51.2</v>
      </c>
      <c r="AJ70" s="203">
        <v>0</v>
      </c>
      <c r="AK70" s="203">
        <v>24.62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14.99</v>
      </c>
      <c r="D71" s="203">
        <v>3.69</v>
      </c>
      <c r="E71" s="203">
        <v>0</v>
      </c>
      <c r="F71" s="203">
        <v>23.37</v>
      </c>
      <c r="G71" s="203">
        <v>7.15</v>
      </c>
      <c r="H71" s="203">
        <v>0</v>
      </c>
      <c r="I71" s="203">
        <v>25.75</v>
      </c>
      <c r="J71" s="203">
        <v>1.2</v>
      </c>
      <c r="K71" s="203">
        <v>80.319999999999993</v>
      </c>
      <c r="L71" s="203">
        <v>64.12</v>
      </c>
      <c r="M71" s="203">
        <v>1.05</v>
      </c>
      <c r="N71" s="203">
        <v>1.72</v>
      </c>
      <c r="O71" s="203">
        <v>2.4300000000000002</v>
      </c>
      <c r="P71" s="203">
        <v>0.82</v>
      </c>
      <c r="Q71" s="203">
        <v>8.56</v>
      </c>
      <c r="R71" s="203">
        <v>18.62</v>
      </c>
      <c r="S71" s="203">
        <v>11.59</v>
      </c>
      <c r="T71" s="203">
        <v>0</v>
      </c>
      <c r="U71" s="203">
        <v>1.7</v>
      </c>
      <c r="V71" s="203">
        <v>9.1</v>
      </c>
      <c r="W71" s="203">
        <v>15.28</v>
      </c>
      <c r="X71" s="203">
        <v>64.790000000000006</v>
      </c>
      <c r="Y71" s="203">
        <v>0</v>
      </c>
      <c r="Z71" s="203">
        <v>49.23</v>
      </c>
      <c r="AA71" s="203">
        <v>14.32</v>
      </c>
      <c r="AB71" s="203">
        <v>0</v>
      </c>
      <c r="AC71" s="203">
        <v>21.97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47.83</v>
      </c>
      <c r="AJ71" s="203">
        <v>0</v>
      </c>
      <c r="AK71" s="203">
        <v>24.62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14.99</v>
      </c>
      <c r="D72" s="203">
        <v>3.69</v>
      </c>
      <c r="E72" s="203">
        <v>0</v>
      </c>
      <c r="F72" s="203">
        <v>23.37</v>
      </c>
      <c r="G72" s="203">
        <v>7.15</v>
      </c>
      <c r="H72" s="203">
        <v>0</v>
      </c>
      <c r="I72" s="203">
        <v>25.75</v>
      </c>
      <c r="J72" s="203">
        <v>1.2</v>
      </c>
      <c r="K72" s="203">
        <v>86.34</v>
      </c>
      <c r="L72" s="203">
        <v>64.12</v>
      </c>
      <c r="M72" s="203">
        <v>1.05</v>
      </c>
      <c r="N72" s="203">
        <v>1.72</v>
      </c>
      <c r="O72" s="203">
        <v>2.4300000000000002</v>
      </c>
      <c r="P72" s="203">
        <v>0.82</v>
      </c>
      <c r="Q72" s="203">
        <v>9.58</v>
      </c>
      <c r="R72" s="203">
        <v>18.62</v>
      </c>
      <c r="S72" s="203">
        <v>11.59</v>
      </c>
      <c r="T72" s="203">
        <v>0</v>
      </c>
      <c r="U72" s="203">
        <v>1.7</v>
      </c>
      <c r="V72" s="203">
        <v>9.1</v>
      </c>
      <c r="W72" s="203">
        <v>15.28</v>
      </c>
      <c r="X72" s="203">
        <v>35.78</v>
      </c>
      <c r="Y72" s="203">
        <v>0</v>
      </c>
      <c r="Z72" s="203">
        <v>7.15</v>
      </c>
      <c r="AA72" s="203">
        <v>15.37</v>
      </c>
      <c r="AB72" s="203">
        <v>0</v>
      </c>
      <c r="AC72" s="203">
        <v>21.97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47.83</v>
      </c>
      <c r="AJ72" s="203">
        <v>0</v>
      </c>
      <c r="AK72" s="203">
        <v>24.62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14.99</v>
      </c>
      <c r="D73" s="203">
        <v>3.69</v>
      </c>
      <c r="E73" s="203">
        <v>0</v>
      </c>
      <c r="F73" s="203">
        <v>23.37</v>
      </c>
      <c r="G73" s="203">
        <v>7.15</v>
      </c>
      <c r="H73" s="203">
        <v>0</v>
      </c>
      <c r="I73" s="203">
        <v>25.75</v>
      </c>
      <c r="J73" s="203">
        <v>1.2</v>
      </c>
      <c r="K73" s="203">
        <v>88.27</v>
      </c>
      <c r="L73" s="203">
        <v>64.12</v>
      </c>
      <c r="M73" s="203">
        <v>1.05</v>
      </c>
      <c r="N73" s="203">
        <v>1.72</v>
      </c>
      <c r="O73" s="203">
        <v>2.4300000000000002</v>
      </c>
      <c r="P73" s="203">
        <v>0.82</v>
      </c>
      <c r="Q73" s="203">
        <v>0.32</v>
      </c>
      <c r="R73" s="203">
        <v>0.61</v>
      </c>
      <c r="S73" s="203">
        <v>0.38</v>
      </c>
      <c r="T73" s="203">
        <v>0</v>
      </c>
      <c r="U73" s="203">
        <v>1.7</v>
      </c>
      <c r="V73" s="203">
        <v>2.41</v>
      </c>
      <c r="W73" s="203">
        <v>3.86</v>
      </c>
      <c r="X73" s="203">
        <v>5.51</v>
      </c>
      <c r="Y73" s="203">
        <v>0</v>
      </c>
      <c r="Z73" s="203">
        <v>16.14</v>
      </c>
      <c r="AA73" s="203">
        <v>15.37</v>
      </c>
      <c r="AB73" s="203">
        <v>0</v>
      </c>
      <c r="AC73" s="203">
        <v>29.13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50.78</v>
      </c>
      <c r="AJ73" s="203">
        <v>0</v>
      </c>
      <c r="AK73" s="203">
        <v>4.0599999999999996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14.99</v>
      </c>
      <c r="D74" s="203">
        <v>3.69</v>
      </c>
      <c r="E74" s="203">
        <v>0</v>
      </c>
      <c r="F74" s="203">
        <v>23.37</v>
      </c>
      <c r="G74" s="203">
        <v>7.15</v>
      </c>
      <c r="H74" s="203">
        <v>0</v>
      </c>
      <c r="I74" s="203">
        <v>25.75</v>
      </c>
      <c r="J74" s="203">
        <v>1.2</v>
      </c>
      <c r="K74" s="203">
        <v>88.27</v>
      </c>
      <c r="L74" s="203">
        <v>64.12</v>
      </c>
      <c r="M74" s="203">
        <v>1.05</v>
      </c>
      <c r="N74" s="203">
        <v>1.72</v>
      </c>
      <c r="O74" s="203">
        <v>2.4300000000000002</v>
      </c>
      <c r="P74" s="203">
        <v>0.82</v>
      </c>
      <c r="Q74" s="203">
        <v>0.32</v>
      </c>
      <c r="R74" s="203">
        <v>0.61</v>
      </c>
      <c r="S74" s="203">
        <v>0.38</v>
      </c>
      <c r="T74" s="203">
        <v>0</v>
      </c>
      <c r="U74" s="203">
        <v>1.7</v>
      </c>
      <c r="V74" s="203">
        <v>0.81</v>
      </c>
      <c r="W74" s="203">
        <v>0.98</v>
      </c>
      <c r="X74" s="203">
        <v>2.14</v>
      </c>
      <c r="Y74" s="203">
        <v>0</v>
      </c>
      <c r="Z74" s="203">
        <v>24.01</v>
      </c>
      <c r="AA74" s="203">
        <v>15.37</v>
      </c>
      <c r="AB74" s="203">
        <v>0</v>
      </c>
      <c r="AC74" s="203">
        <v>29.13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50.48</v>
      </c>
      <c r="AJ74" s="203">
        <v>0</v>
      </c>
      <c r="AK74" s="203">
        <v>4.0599999999999996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14.99</v>
      </c>
      <c r="D75" s="203">
        <v>3.69</v>
      </c>
      <c r="E75" s="203">
        <v>0</v>
      </c>
      <c r="F75" s="203">
        <v>23.37</v>
      </c>
      <c r="G75" s="203">
        <v>7.15</v>
      </c>
      <c r="H75" s="203">
        <v>0</v>
      </c>
      <c r="I75" s="203">
        <v>25.75</v>
      </c>
      <c r="J75" s="203">
        <v>1.2</v>
      </c>
      <c r="K75" s="203">
        <v>88.27</v>
      </c>
      <c r="L75" s="203">
        <v>64.12</v>
      </c>
      <c r="M75" s="203">
        <v>1.05</v>
      </c>
      <c r="N75" s="203">
        <v>1.72</v>
      </c>
      <c r="O75" s="203">
        <v>2.4300000000000002</v>
      </c>
      <c r="P75" s="203">
        <v>0.82</v>
      </c>
      <c r="Q75" s="203">
        <v>0.32</v>
      </c>
      <c r="R75" s="203">
        <v>0.61</v>
      </c>
      <c r="S75" s="203">
        <v>0.38</v>
      </c>
      <c r="T75" s="203">
        <v>0</v>
      </c>
      <c r="U75" s="203">
        <v>1.71</v>
      </c>
      <c r="V75" s="203">
        <v>0.3</v>
      </c>
      <c r="W75" s="203">
        <v>0.78</v>
      </c>
      <c r="X75" s="203">
        <v>2.14</v>
      </c>
      <c r="Y75" s="203">
        <v>0</v>
      </c>
      <c r="Z75" s="203">
        <v>11.72</v>
      </c>
      <c r="AA75" s="203">
        <v>15.37</v>
      </c>
      <c r="AB75" s="203">
        <v>0</v>
      </c>
      <c r="AC75" s="203">
        <v>20.67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46.42</v>
      </c>
      <c r="AJ75" s="203">
        <v>0</v>
      </c>
      <c r="AK75" s="203">
        <v>2.4900000000000002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14.99</v>
      </c>
      <c r="D76" s="203">
        <v>3.69</v>
      </c>
      <c r="E76" s="203">
        <v>0</v>
      </c>
      <c r="F76" s="203">
        <v>23.37</v>
      </c>
      <c r="G76" s="203">
        <v>7.15</v>
      </c>
      <c r="H76" s="203">
        <v>0</v>
      </c>
      <c r="I76" s="203">
        <v>25.75</v>
      </c>
      <c r="J76" s="203">
        <v>1.2</v>
      </c>
      <c r="K76" s="203">
        <v>49.59</v>
      </c>
      <c r="L76" s="203">
        <v>64.12</v>
      </c>
      <c r="M76" s="203">
        <v>1.05</v>
      </c>
      <c r="N76" s="203">
        <v>1.72</v>
      </c>
      <c r="O76" s="203">
        <v>2.4300000000000002</v>
      </c>
      <c r="P76" s="203">
        <v>0.82</v>
      </c>
      <c r="Q76" s="203">
        <v>0.32</v>
      </c>
      <c r="R76" s="203">
        <v>0.61</v>
      </c>
      <c r="S76" s="203">
        <v>0.38</v>
      </c>
      <c r="T76" s="203">
        <v>0</v>
      </c>
      <c r="U76" s="203">
        <v>1.71</v>
      </c>
      <c r="V76" s="203">
        <v>0.3</v>
      </c>
      <c r="W76" s="203">
        <v>0.78</v>
      </c>
      <c r="X76" s="203">
        <v>2.14</v>
      </c>
      <c r="Y76" s="203">
        <v>0</v>
      </c>
      <c r="Z76" s="203">
        <v>11.72</v>
      </c>
      <c r="AA76" s="203">
        <v>15.37</v>
      </c>
      <c r="AB76" s="203">
        <v>0</v>
      </c>
      <c r="AC76" s="203">
        <v>20.67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46.4</v>
      </c>
      <c r="AJ76" s="203">
        <v>0</v>
      </c>
      <c r="AK76" s="203">
        <v>2.4900000000000002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14.99</v>
      </c>
      <c r="D77" s="203">
        <v>3.69</v>
      </c>
      <c r="E77" s="203">
        <v>0</v>
      </c>
      <c r="F77" s="203">
        <v>23.37</v>
      </c>
      <c r="G77" s="203">
        <v>7.15</v>
      </c>
      <c r="H77" s="203">
        <v>0</v>
      </c>
      <c r="I77" s="203">
        <v>25.75</v>
      </c>
      <c r="J77" s="203">
        <v>1.2</v>
      </c>
      <c r="K77" s="203">
        <v>22.52</v>
      </c>
      <c r="L77" s="203">
        <v>64.12</v>
      </c>
      <c r="M77" s="203">
        <v>1.05</v>
      </c>
      <c r="N77" s="203">
        <v>1.72</v>
      </c>
      <c r="O77" s="203">
        <v>2.4300000000000002</v>
      </c>
      <c r="P77" s="203">
        <v>0.82</v>
      </c>
      <c r="Q77" s="203">
        <v>0.32</v>
      </c>
      <c r="R77" s="203">
        <v>0.61</v>
      </c>
      <c r="S77" s="203">
        <v>0.38</v>
      </c>
      <c r="T77" s="203">
        <v>0</v>
      </c>
      <c r="U77" s="203">
        <v>1.71</v>
      </c>
      <c r="V77" s="203">
        <v>0.3</v>
      </c>
      <c r="W77" s="203">
        <v>0.78</v>
      </c>
      <c r="X77" s="203">
        <v>2.14</v>
      </c>
      <c r="Y77" s="203">
        <v>0</v>
      </c>
      <c r="Z77" s="203">
        <v>11.72</v>
      </c>
      <c r="AA77" s="203">
        <v>15.37</v>
      </c>
      <c r="AB77" s="203">
        <v>0</v>
      </c>
      <c r="AC77" s="203">
        <v>20.67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46.42</v>
      </c>
      <c r="AJ77" s="203">
        <v>0</v>
      </c>
      <c r="AK77" s="203">
        <v>3.11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14.99</v>
      </c>
      <c r="D78" s="203">
        <v>3.69</v>
      </c>
      <c r="E78" s="203">
        <v>0</v>
      </c>
      <c r="F78" s="203">
        <v>23.37</v>
      </c>
      <c r="G78" s="203">
        <v>7.15</v>
      </c>
      <c r="H78" s="203">
        <v>0</v>
      </c>
      <c r="I78" s="203">
        <v>25.75</v>
      </c>
      <c r="J78" s="203">
        <v>1.2</v>
      </c>
      <c r="K78" s="203">
        <v>59.26</v>
      </c>
      <c r="L78" s="203">
        <v>64.12</v>
      </c>
      <c r="M78" s="203">
        <v>1.05</v>
      </c>
      <c r="N78" s="203">
        <v>1.72</v>
      </c>
      <c r="O78" s="203">
        <v>2.4300000000000002</v>
      </c>
      <c r="P78" s="203">
        <v>0.82</v>
      </c>
      <c r="Q78" s="203">
        <v>0.32</v>
      </c>
      <c r="R78" s="203">
        <v>0.61</v>
      </c>
      <c r="S78" s="203">
        <v>0.38</v>
      </c>
      <c r="T78" s="203">
        <v>0</v>
      </c>
      <c r="U78" s="203">
        <v>1.71</v>
      </c>
      <c r="V78" s="203">
        <v>0.3</v>
      </c>
      <c r="W78" s="203">
        <v>0.78</v>
      </c>
      <c r="X78" s="203">
        <v>2.14</v>
      </c>
      <c r="Y78" s="203">
        <v>0</v>
      </c>
      <c r="Z78" s="203">
        <v>11.72</v>
      </c>
      <c r="AA78" s="203">
        <v>15.37</v>
      </c>
      <c r="AB78" s="203">
        <v>0</v>
      </c>
      <c r="AC78" s="203">
        <v>20.67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46.42</v>
      </c>
      <c r="AJ78" s="203">
        <v>0</v>
      </c>
      <c r="AK78" s="203">
        <v>3.11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14.99</v>
      </c>
      <c r="D79" s="203">
        <v>3.69</v>
      </c>
      <c r="E79" s="203">
        <v>0</v>
      </c>
      <c r="F79" s="203">
        <v>23.37</v>
      </c>
      <c r="G79" s="203">
        <v>7.15</v>
      </c>
      <c r="H79" s="203">
        <v>0</v>
      </c>
      <c r="I79" s="203">
        <v>25.75</v>
      </c>
      <c r="J79" s="203">
        <v>1.2</v>
      </c>
      <c r="K79" s="203">
        <v>88.27</v>
      </c>
      <c r="L79" s="203">
        <v>64.12</v>
      </c>
      <c r="M79" s="203">
        <v>1.05</v>
      </c>
      <c r="N79" s="203">
        <v>1.72</v>
      </c>
      <c r="O79" s="203">
        <v>2.4300000000000002</v>
      </c>
      <c r="P79" s="203">
        <v>0.82</v>
      </c>
      <c r="Q79" s="203">
        <v>0.32</v>
      </c>
      <c r="R79" s="203">
        <v>0.61</v>
      </c>
      <c r="S79" s="203">
        <v>0.38</v>
      </c>
      <c r="T79" s="203">
        <v>0</v>
      </c>
      <c r="U79" s="203">
        <v>1.71</v>
      </c>
      <c r="V79" s="203">
        <v>0.3</v>
      </c>
      <c r="W79" s="203">
        <v>0.78</v>
      </c>
      <c r="X79" s="203">
        <v>2.14</v>
      </c>
      <c r="Y79" s="203">
        <v>0</v>
      </c>
      <c r="Z79" s="203">
        <v>11.72</v>
      </c>
      <c r="AA79" s="203">
        <v>15.37</v>
      </c>
      <c r="AB79" s="203">
        <v>0</v>
      </c>
      <c r="AC79" s="203">
        <v>21.97</v>
      </c>
      <c r="AD79" s="203">
        <v>0</v>
      </c>
      <c r="AE79" s="203">
        <v>0</v>
      </c>
      <c r="AF79" s="203">
        <v>0</v>
      </c>
      <c r="AG79" s="203">
        <v>0.95</v>
      </c>
      <c r="AH79" s="203">
        <v>0</v>
      </c>
      <c r="AI79" s="203">
        <v>48.85</v>
      </c>
      <c r="AJ79" s="203">
        <v>0</v>
      </c>
      <c r="AK79" s="203">
        <v>3.11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14.99</v>
      </c>
      <c r="D80" s="203">
        <v>3.69</v>
      </c>
      <c r="E80" s="203">
        <v>0</v>
      </c>
      <c r="F80" s="203">
        <v>23.37</v>
      </c>
      <c r="G80" s="203">
        <v>7.15</v>
      </c>
      <c r="H80" s="203">
        <v>0</v>
      </c>
      <c r="I80" s="203">
        <v>25.75</v>
      </c>
      <c r="J80" s="203">
        <v>1.2</v>
      </c>
      <c r="K80" s="203">
        <v>88.27</v>
      </c>
      <c r="L80" s="203">
        <v>64.12</v>
      </c>
      <c r="M80" s="203">
        <v>1.05</v>
      </c>
      <c r="N80" s="203">
        <v>1.72</v>
      </c>
      <c r="O80" s="203">
        <v>2.4300000000000002</v>
      </c>
      <c r="P80" s="203">
        <v>0.82</v>
      </c>
      <c r="Q80" s="203">
        <v>0.32</v>
      </c>
      <c r="R80" s="203">
        <v>0.61</v>
      </c>
      <c r="S80" s="203">
        <v>0.38</v>
      </c>
      <c r="T80" s="203">
        <v>0</v>
      </c>
      <c r="U80" s="203">
        <v>1.71</v>
      </c>
      <c r="V80" s="203">
        <v>0.3</v>
      </c>
      <c r="W80" s="203">
        <v>0.78</v>
      </c>
      <c r="X80" s="203">
        <v>2.14</v>
      </c>
      <c r="Y80" s="203">
        <v>0</v>
      </c>
      <c r="Z80" s="203">
        <v>11.72</v>
      </c>
      <c r="AA80" s="203">
        <v>15.37</v>
      </c>
      <c r="AB80" s="203">
        <v>0</v>
      </c>
      <c r="AC80" s="203">
        <v>21.97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46.42</v>
      </c>
      <c r="AJ80" s="203">
        <v>0</v>
      </c>
      <c r="AK80" s="203">
        <v>3.11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14.99</v>
      </c>
      <c r="D81" s="203">
        <v>3.69</v>
      </c>
      <c r="E81" s="203">
        <v>0</v>
      </c>
      <c r="F81" s="203">
        <v>23.37</v>
      </c>
      <c r="G81" s="203">
        <v>7.15</v>
      </c>
      <c r="H81" s="203">
        <v>0</v>
      </c>
      <c r="I81" s="203">
        <v>25.75</v>
      </c>
      <c r="J81" s="203">
        <v>1.2</v>
      </c>
      <c r="K81" s="203">
        <v>82.47</v>
      </c>
      <c r="L81" s="203">
        <v>64.12</v>
      </c>
      <c r="M81" s="203">
        <v>1.05</v>
      </c>
      <c r="N81" s="203">
        <v>1.72</v>
      </c>
      <c r="O81" s="203">
        <v>2.4300000000000002</v>
      </c>
      <c r="P81" s="203">
        <v>0.82</v>
      </c>
      <c r="Q81" s="203">
        <v>0.32</v>
      </c>
      <c r="R81" s="203">
        <v>0.61</v>
      </c>
      <c r="S81" s="203">
        <v>0.38</v>
      </c>
      <c r="T81" s="203">
        <v>0</v>
      </c>
      <c r="U81" s="203">
        <v>1.71</v>
      </c>
      <c r="V81" s="203">
        <v>0.3</v>
      </c>
      <c r="W81" s="203">
        <v>0.78</v>
      </c>
      <c r="X81" s="203">
        <v>2.14</v>
      </c>
      <c r="Y81" s="203">
        <v>0</v>
      </c>
      <c r="Z81" s="203">
        <v>11.72</v>
      </c>
      <c r="AA81" s="203">
        <v>15.37</v>
      </c>
      <c r="AB81" s="203">
        <v>0</v>
      </c>
      <c r="AC81" s="203">
        <v>21.97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46.42</v>
      </c>
      <c r="AJ81" s="203">
        <v>0</v>
      </c>
      <c r="AK81" s="203">
        <v>3.11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14.99</v>
      </c>
      <c r="D82" s="203">
        <v>3.69</v>
      </c>
      <c r="E82" s="203">
        <v>0</v>
      </c>
      <c r="F82" s="203">
        <v>23.37</v>
      </c>
      <c r="G82" s="203">
        <v>7.15</v>
      </c>
      <c r="H82" s="203">
        <v>0</v>
      </c>
      <c r="I82" s="203">
        <v>25.75</v>
      </c>
      <c r="J82" s="203">
        <v>1.2</v>
      </c>
      <c r="K82" s="203">
        <v>88.27</v>
      </c>
      <c r="L82" s="203">
        <v>64.12</v>
      </c>
      <c r="M82" s="203">
        <v>1.05</v>
      </c>
      <c r="N82" s="203">
        <v>1.72</v>
      </c>
      <c r="O82" s="203">
        <v>2.4300000000000002</v>
      </c>
      <c r="P82" s="203">
        <v>0.82</v>
      </c>
      <c r="Q82" s="203">
        <v>0.32</v>
      </c>
      <c r="R82" s="203">
        <v>0.61</v>
      </c>
      <c r="S82" s="203">
        <v>0.38</v>
      </c>
      <c r="T82" s="203">
        <v>0</v>
      </c>
      <c r="U82" s="203">
        <v>1.71</v>
      </c>
      <c r="V82" s="203">
        <v>0.3</v>
      </c>
      <c r="W82" s="203">
        <v>0.78</v>
      </c>
      <c r="X82" s="203">
        <v>2.14</v>
      </c>
      <c r="Y82" s="203">
        <v>0</v>
      </c>
      <c r="Z82" s="203">
        <v>11.72</v>
      </c>
      <c r="AA82" s="203">
        <v>15.37</v>
      </c>
      <c r="AB82" s="203">
        <v>0</v>
      </c>
      <c r="AC82" s="203">
        <v>21.97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46.42</v>
      </c>
      <c r="AJ82" s="203">
        <v>0</v>
      </c>
      <c r="AK82" s="203">
        <v>3.11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14.99</v>
      </c>
      <c r="D83" s="203">
        <v>3.69</v>
      </c>
      <c r="E83" s="203">
        <v>0</v>
      </c>
      <c r="F83" s="203">
        <v>23.37</v>
      </c>
      <c r="G83" s="203">
        <v>7.15</v>
      </c>
      <c r="H83" s="203">
        <v>0</v>
      </c>
      <c r="I83" s="203">
        <v>25.75</v>
      </c>
      <c r="J83" s="203">
        <v>1.2</v>
      </c>
      <c r="K83" s="203">
        <v>88.27</v>
      </c>
      <c r="L83" s="203">
        <v>64.12</v>
      </c>
      <c r="M83" s="203">
        <v>1.05</v>
      </c>
      <c r="N83" s="203">
        <v>1.72</v>
      </c>
      <c r="O83" s="203">
        <v>2.4300000000000002</v>
      </c>
      <c r="P83" s="203">
        <v>0.82</v>
      </c>
      <c r="Q83" s="203">
        <v>5.71</v>
      </c>
      <c r="R83" s="203">
        <v>11.85</v>
      </c>
      <c r="S83" s="203">
        <v>6.76</v>
      </c>
      <c r="T83" s="203">
        <v>0</v>
      </c>
      <c r="U83" s="203">
        <v>1.71</v>
      </c>
      <c r="V83" s="203">
        <v>0.59</v>
      </c>
      <c r="W83" s="203">
        <v>11.41</v>
      </c>
      <c r="X83" s="203">
        <v>2.14</v>
      </c>
      <c r="Y83" s="203">
        <v>0</v>
      </c>
      <c r="Z83" s="203">
        <v>13.57</v>
      </c>
      <c r="AA83" s="203">
        <v>15.37</v>
      </c>
      <c r="AB83" s="203">
        <v>0</v>
      </c>
      <c r="AC83" s="203">
        <v>21.97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46.42</v>
      </c>
      <c r="AJ83" s="203">
        <v>0</v>
      </c>
      <c r="AK83" s="203">
        <v>24.62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14.99</v>
      </c>
      <c r="D84" s="203">
        <v>3.69</v>
      </c>
      <c r="E84" s="203">
        <v>0</v>
      </c>
      <c r="F84" s="203">
        <v>23.37</v>
      </c>
      <c r="G84" s="203">
        <v>7.15</v>
      </c>
      <c r="H84" s="203">
        <v>0</v>
      </c>
      <c r="I84" s="203">
        <v>25.75</v>
      </c>
      <c r="J84" s="203">
        <v>1.2</v>
      </c>
      <c r="K84" s="203">
        <v>88.27</v>
      </c>
      <c r="L84" s="203">
        <v>64.12</v>
      </c>
      <c r="M84" s="203">
        <v>1.05</v>
      </c>
      <c r="N84" s="203">
        <v>1.72</v>
      </c>
      <c r="O84" s="203">
        <v>2.4300000000000002</v>
      </c>
      <c r="P84" s="203">
        <v>0.82</v>
      </c>
      <c r="Q84" s="203">
        <v>5.71</v>
      </c>
      <c r="R84" s="203">
        <v>11.85</v>
      </c>
      <c r="S84" s="203">
        <v>6.76</v>
      </c>
      <c r="T84" s="203">
        <v>0</v>
      </c>
      <c r="U84" s="203">
        <v>1.71</v>
      </c>
      <c r="V84" s="203">
        <v>0.59</v>
      </c>
      <c r="W84" s="203">
        <v>11.41</v>
      </c>
      <c r="X84" s="203">
        <v>2.14</v>
      </c>
      <c r="Y84" s="203">
        <v>0</v>
      </c>
      <c r="Z84" s="203">
        <v>13.57</v>
      </c>
      <c r="AA84" s="203">
        <v>15.37</v>
      </c>
      <c r="AB84" s="203">
        <v>0</v>
      </c>
      <c r="AC84" s="203">
        <v>21.32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46.42</v>
      </c>
      <c r="AJ84" s="203">
        <v>0</v>
      </c>
      <c r="AK84" s="203">
        <v>24.62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14.99</v>
      </c>
      <c r="D85" s="203">
        <v>3.69</v>
      </c>
      <c r="E85" s="203">
        <v>0</v>
      </c>
      <c r="F85" s="203">
        <v>23.37</v>
      </c>
      <c r="G85" s="203">
        <v>7.15</v>
      </c>
      <c r="H85" s="203">
        <v>0</v>
      </c>
      <c r="I85" s="203">
        <v>25.75</v>
      </c>
      <c r="J85" s="203">
        <v>1.2</v>
      </c>
      <c r="K85" s="203">
        <v>88.27</v>
      </c>
      <c r="L85" s="203">
        <v>64.12</v>
      </c>
      <c r="M85" s="203">
        <v>1.05</v>
      </c>
      <c r="N85" s="203">
        <v>1.72</v>
      </c>
      <c r="O85" s="203">
        <v>2.4300000000000002</v>
      </c>
      <c r="P85" s="203">
        <v>0.82</v>
      </c>
      <c r="Q85" s="203">
        <v>5.71</v>
      </c>
      <c r="R85" s="203">
        <v>11.85</v>
      </c>
      <c r="S85" s="203">
        <v>6.76</v>
      </c>
      <c r="T85" s="203">
        <v>0</v>
      </c>
      <c r="U85" s="203">
        <v>1.71</v>
      </c>
      <c r="V85" s="203">
        <v>0.59</v>
      </c>
      <c r="W85" s="203">
        <v>11.41</v>
      </c>
      <c r="X85" s="203">
        <v>2.14</v>
      </c>
      <c r="Y85" s="203">
        <v>0</v>
      </c>
      <c r="Z85" s="203">
        <v>13.57</v>
      </c>
      <c r="AA85" s="203">
        <v>15.37</v>
      </c>
      <c r="AB85" s="203">
        <v>0</v>
      </c>
      <c r="AC85" s="203">
        <v>21.32</v>
      </c>
      <c r="AD85" s="203">
        <v>0</v>
      </c>
      <c r="AE85" s="203">
        <v>0</v>
      </c>
      <c r="AF85" s="203">
        <v>0</v>
      </c>
      <c r="AG85" s="203">
        <v>0.95</v>
      </c>
      <c r="AH85" s="203">
        <v>0</v>
      </c>
      <c r="AI85" s="203">
        <v>48.85</v>
      </c>
      <c r="AJ85" s="203">
        <v>0</v>
      </c>
      <c r="AK85" s="203">
        <v>24.62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14.99</v>
      </c>
      <c r="D86" s="203">
        <v>3.69</v>
      </c>
      <c r="E86" s="203">
        <v>0</v>
      </c>
      <c r="F86" s="203">
        <v>23.37</v>
      </c>
      <c r="G86" s="203">
        <v>7.15</v>
      </c>
      <c r="H86" s="203">
        <v>0</v>
      </c>
      <c r="I86" s="203">
        <v>25.75</v>
      </c>
      <c r="J86" s="203">
        <v>1.2</v>
      </c>
      <c r="K86" s="203">
        <v>88.27</v>
      </c>
      <c r="L86" s="203">
        <v>64.12</v>
      </c>
      <c r="M86" s="203">
        <v>1.05</v>
      </c>
      <c r="N86" s="203">
        <v>1.72</v>
      </c>
      <c r="O86" s="203">
        <v>2.4300000000000002</v>
      </c>
      <c r="P86" s="203">
        <v>0.82</v>
      </c>
      <c r="Q86" s="203">
        <v>5.71</v>
      </c>
      <c r="R86" s="203">
        <v>11.85</v>
      </c>
      <c r="S86" s="203">
        <v>6.76</v>
      </c>
      <c r="T86" s="203">
        <v>0</v>
      </c>
      <c r="U86" s="203">
        <v>1.71</v>
      </c>
      <c r="V86" s="203">
        <v>0.59</v>
      </c>
      <c r="W86" s="203">
        <v>11.41</v>
      </c>
      <c r="X86" s="203">
        <v>2.14</v>
      </c>
      <c r="Y86" s="203">
        <v>0</v>
      </c>
      <c r="Z86" s="203">
        <v>13.57</v>
      </c>
      <c r="AA86" s="203">
        <v>15.37</v>
      </c>
      <c r="AB86" s="203">
        <v>0</v>
      </c>
      <c r="AC86" s="203">
        <v>21.32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46.42</v>
      </c>
      <c r="AJ86" s="203">
        <v>0</v>
      </c>
      <c r="AK86" s="203">
        <v>24.62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14.99</v>
      </c>
      <c r="D87" s="203">
        <v>3.69</v>
      </c>
      <c r="E87" s="203">
        <v>0</v>
      </c>
      <c r="F87" s="203">
        <v>23.37</v>
      </c>
      <c r="G87" s="203">
        <v>7.15</v>
      </c>
      <c r="H87" s="203">
        <v>0</v>
      </c>
      <c r="I87" s="203">
        <v>25.75</v>
      </c>
      <c r="J87" s="203">
        <v>1.2</v>
      </c>
      <c r="K87" s="203">
        <v>88.27</v>
      </c>
      <c r="L87" s="203">
        <v>64.12</v>
      </c>
      <c r="M87" s="203">
        <v>1.05</v>
      </c>
      <c r="N87" s="203">
        <v>1.72</v>
      </c>
      <c r="O87" s="203">
        <v>2.4300000000000002</v>
      </c>
      <c r="P87" s="203">
        <v>0.82</v>
      </c>
      <c r="Q87" s="203">
        <v>5.71</v>
      </c>
      <c r="R87" s="203">
        <v>11.85</v>
      </c>
      <c r="S87" s="203">
        <v>6.76</v>
      </c>
      <c r="T87" s="203">
        <v>0</v>
      </c>
      <c r="U87" s="203">
        <v>1.71</v>
      </c>
      <c r="V87" s="203">
        <v>9.1</v>
      </c>
      <c r="W87" s="203">
        <v>11.41</v>
      </c>
      <c r="X87" s="203">
        <v>2.14</v>
      </c>
      <c r="Y87" s="203">
        <v>0</v>
      </c>
      <c r="Z87" s="203">
        <v>69.73</v>
      </c>
      <c r="AA87" s="203">
        <v>14.32</v>
      </c>
      <c r="AB87" s="203">
        <v>0</v>
      </c>
      <c r="AC87" s="203">
        <v>29.65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50.85</v>
      </c>
      <c r="AJ87" s="203">
        <v>0</v>
      </c>
      <c r="AK87" s="203">
        <v>24.62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14.99</v>
      </c>
      <c r="D88" s="203">
        <v>3.69</v>
      </c>
      <c r="E88" s="203">
        <v>0</v>
      </c>
      <c r="F88" s="203">
        <v>23.37</v>
      </c>
      <c r="G88" s="203">
        <v>7.15</v>
      </c>
      <c r="H88" s="203">
        <v>0</v>
      </c>
      <c r="I88" s="203">
        <v>25.75</v>
      </c>
      <c r="J88" s="203">
        <v>1.2</v>
      </c>
      <c r="K88" s="203">
        <v>88.27</v>
      </c>
      <c r="L88" s="203">
        <v>64.12</v>
      </c>
      <c r="M88" s="203">
        <v>1.05</v>
      </c>
      <c r="N88" s="203">
        <v>1.72</v>
      </c>
      <c r="O88" s="203">
        <v>2.4300000000000002</v>
      </c>
      <c r="P88" s="203">
        <v>0.82</v>
      </c>
      <c r="Q88" s="203">
        <v>5.71</v>
      </c>
      <c r="R88" s="203">
        <v>11.85</v>
      </c>
      <c r="S88" s="203">
        <v>6.76</v>
      </c>
      <c r="T88" s="203">
        <v>0</v>
      </c>
      <c r="U88" s="203">
        <v>1.71</v>
      </c>
      <c r="V88" s="203">
        <v>9.1</v>
      </c>
      <c r="W88" s="203">
        <v>11.41</v>
      </c>
      <c r="X88" s="203">
        <v>2.14</v>
      </c>
      <c r="Y88" s="203">
        <v>0</v>
      </c>
      <c r="Z88" s="203">
        <v>69.73</v>
      </c>
      <c r="AA88" s="203">
        <v>14.32</v>
      </c>
      <c r="AB88" s="203">
        <v>0</v>
      </c>
      <c r="AC88" s="203">
        <v>29.51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50.85</v>
      </c>
      <c r="AJ88" s="203">
        <v>0</v>
      </c>
      <c r="AK88" s="203">
        <v>24.62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14.99</v>
      </c>
      <c r="D89" s="203">
        <v>3.69</v>
      </c>
      <c r="E89" s="203">
        <v>0</v>
      </c>
      <c r="F89" s="203">
        <v>23.37</v>
      </c>
      <c r="G89" s="203">
        <v>7.15</v>
      </c>
      <c r="H89" s="203">
        <v>0</v>
      </c>
      <c r="I89" s="203">
        <v>25.75</v>
      </c>
      <c r="J89" s="203">
        <v>1.2</v>
      </c>
      <c r="K89" s="203">
        <v>88.27</v>
      </c>
      <c r="L89" s="203">
        <v>64.12</v>
      </c>
      <c r="M89" s="203">
        <v>1.05</v>
      </c>
      <c r="N89" s="203">
        <v>1.72</v>
      </c>
      <c r="O89" s="203">
        <v>2.4300000000000002</v>
      </c>
      <c r="P89" s="203">
        <v>0.82</v>
      </c>
      <c r="Q89" s="203">
        <v>5.71</v>
      </c>
      <c r="R89" s="203">
        <v>11.85</v>
      </c>
      <c r="S89" s="203">
        <v>6.76</v>
      </c>
      <c r="T89" s="203">
        <v>0</v>
      </c>
      <c r="U89" s="203">
        <v>1.71</v>
      </c>
      <c r="V89" s="203">
        <v>9.1</v>
      </c>
      <c r="W89" s="203">
        <v>11.41</v>
      </c>
      <c r="X89" s="203">
        <v>2.14</v>
      </c>
      <c r="Y89" s="203">
        <v>0</v>
      </c>
      <c r="Z89" s="203">
        <v>15.52</v>
      </c>
      <c r="AA89" s="203">
        <v>14.32</v>
      </c>
      <c r="AB89" s="203">
        <v>0</v>
      </c>
      <c r="AC89" s="203">
        <v>29.51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50.85</v>
      </c>
      <c r="AJ89" s="203">
        <v>0</v>
      </c>
      <c r="AK89" s="203">
        <v>24.62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14.99</v>
      </c>
      <c r="D90" s="203">
        <v>3.69</v>
      </c>
      <c r="E90" s="203">
        <v>0</v>
      </c>
      <c r="F90" s="203">
        <v>23.37</v>
      </c>
      <c r="G90" s="203">
        <v>7.15</v>
      </c>
      <c r="H90" s="203">
        <v>0</v>
      </c>
      <c r="I90" s="203">
        <v>25.75</v>
      </c>
      <c r="J90" s="203">
        <v>1.2</v>
      </c>
      <c r="K90" s="203">
        <v>88.27</v>
      </c>
      <c r="L90" s="203">
        <v>64.12</v>
      </c>
      <c r="M90" s="203">
        <v>1.05</v>
      </c>
      <c r="N90" s="203">
        <v>1.72</v>
      </c>
      <c r="O90" s="203">
        <v>2.4300000000000002</v>
      </c>
      <c r="P90" s="203">
        <v>0.82</v>
      </c>
      <c r="Q90" s="203">
        <v>5.71</v>
      </c>
      <c r="R90" s="203">
        <v>11.85</v>
      </c>
      <c r="S90" s="203">
        <v>6.76</v>
      </c>
      <c r="T90" s="203">
        <v>0</v>
      </c>
      <c r="U90" s="203">
        <v>1.71</v>
      </c>
      <c r="V90" s="203">
        <v>9.1</v>
      </c>
      <c r="W90" s="203">
        <v>11.41</v>
      </c>
      <c r="X90" s="203">
        <v>2.14</v>
      </c>
      <c r="Y90" s="203">
        <v>0</v>
      </c>
      <c r="Z90" s="203">
        <v>15.52</v>
      </c>
      <c r="AA90" s="203">
        <v>14.32</v>
      </c>
      <c r="AB90" s="203">
        <v>0</v>
      </c>
      <c r="AC90" s="203">
        <v>29.51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50.85</v>
      </c>
      <c r="AJ90" s="203">
        <v>0</v>
      </c>
      <c r="AK90" s="203">
        <v>24.62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14.99</v>
      </c>
      <c r="D91" s="203">
        <v>3.69</v>
      </c>
      <c r="E91" s="203">
        <v>0</v>
      </c>
      <c r="F91" s="203">
        <v>23.37</v>
      </c>
      <c r="G91" s="203">
        <v>7.15</v>
      </c>
      <c r="H91" s="203">
        <v>0</v>
      </c>
      <c r="I91" s="203">
        <v>25.75</v>
      </c>
      <c r="J91" s="203">
        <v>1.2</v>
      </c>
      <c r="K91" s="203">
        <v>88.27</v>
      </c>
      <c r="L91" s="203">
        <v>64.12</v>
      </c>
      <c r="M91" s="203">
        <v>1.05</v>
      </c>
      <c r="N91" s="203">
        <v>1.72</v>
      </c>
      <c r="O91" s="203">
        <v>2.4300000000000002</v>
      </c>
      <c r="P91" s="203">
        <v>0.82</v>
      </c>
      <c r="Q91" s="203">
        <v>5.71</v>
      </c>
      <c r="R91" s="203">
        <v>11.85</v>
      </c>
      <c r="S91" s="203">
        <v>6.76</v>
      </c>
      <c r="T91" s="203">
        <v>0</v>
      </c>
      <c r="U91" s="203">
        <v>1.7</v>
      </c>
      <c r="V91" s="203">
        <v>9.1</v>
      </c>
      <c r="W91" s="203">
        <v>11.41</v>
      </c>
      <c r="X91" s="203">
        <v>2.14</v>
      </c>
      <c r="Y91" s="203">
        <v>0</v>
      </c>
      <c r="Z91" s="203">
        <v>15.52</v>
      </c>
      <c r="AA91" s="203">
        <v>14.32</v>
      </c>
      <c r="AB91" s="203">
        <v>0</v>
      </c>
      <c r="AC91" s="203">
        <v>20.67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46.42</v>
      </c>
      <c r="AJ91" s="203">
        <v>0</v>
      </c>
      <c r="AK91" s="203">
        <v>24.62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14.99</v>
      </c>
      <c r="D92" s="203">
        <v>3.69</v>
      </c>
      <c r="E92" s="203">
        <v>0</v>
      </c>
      <c r="F92" s="203">
        <v>23.37</v>
      </c>
      <c r="G92" s="203">
        <v>7.15</v>
      </c>
      <c r="H92" s="203">
        <v>0</v>
      </c>
      <c r="I92" s="203">
        <v>25.75</v>
      </c>
      <c r="J92" s="203">
        <v>1.2</v>
      </c>
      <c r="K92" s="203">
        <v>88.27</v>
      </c>
      <c r="L92" s="203">
        <v>64.12</v>
      </c>
      <c r="M92" s="203">
        <v>1.05</v>
      </c>
      <c r="N92" s="203">
        <v>1.72</v>
      </c>
      <c r="O92" s="203">
        <v>2.4300000000000002</v>
      </c>
      <c r="P92" s="203">
        <v>0.82</v>
      </c>
      <c r="Q92" s="203">
        <v>5.71</v>
      </c>
      <c r="R92" s="203">
        <v>11.85</v>
      </c>
      <c r="S92" s="203">
        <v>6.76</v>
      </c>
      <c r="T92" s="203">
        <v>0</v>
      </c>
      <c r="U92" s="203">
        <v>1.7</v>
      </c>
      <c r="V92" s="203">
        <v>9.1</v>
      </c>
      <c r="W92" s="203">
        <v>11.41</v>
      </c>
      <c r="X92" s="203">
        <v>2.14</v>
      </c>
      <c r="Y92" s="203">
        <v>0</v>
      </c>
      <c r="Z92" s="203">
        <v>15.52</v>
      </c>
      <c r="AA92" s="203">
        <v>14.32</v>
      </c>
      <c r="AB92" s="203">
        <v>0</v>
      </c>
      <c r="AC92" s="203">
        <v>20.67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46.42</v>
      </c>
      <c r="AJ92" s="203">
        <v>0</v>
      </c>
      <c r="AK92" s="203">
        <v>24.62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14.99</v>
      </c>
      <c r="D93" s="203">
        <v>3.69</v>
      </c>
      <c r="E93" s="203">
        <v>0</v>
      </c>
      <c r="F93" s="203">
        <v>23.37</v>
      </c>
      <c r="G93" s="203">
        <v>7.15</v>
      </c>
      <c r="H93" s="203">
        <v>0</v>
      </c>
      <c r="I93" s="203">
        <v>25.75</v>
      </c>
      <c r="J93" s="203">
        <v>1.2</v>
      </c>
      <c r="K93" s="203">
        <v>88.27</v>
      </c>
      <c r="L93" s="203">
        <v>64.12</v>
      </c>
      <c r="M93" s="203">
        <v>1.05</v>
      </c>
      <c r="N93" s="203">
        <v>1.72</v>
      </c>
      <c r="O93" s="203">
        <v>2.4300000000000002</v>
      </c>
      <c r="P93" s="203">
        <v>0.82</v>
      </c>
      <c r="Q93" s="203">
        <v>5.71</v>
      </c>
      <c r="R93" s="203">
        <v>11.81</v>
      </c>
      <c r="S93" s="203">
        <v>6.76</v>
      </c>
      <c r="T93" s="203">
        <v>0</v>
      </c>
      <c r="U93" s="203">
        <v>1.7</v>
      </c>
      <c r="V93" s="203">
        <v>9.1</v>
      </c>
      <c r="W93" s="203">
        <v>11.41</v>
      </c>
      <c r="X93" s="203">
        <v>2.14</v>
      </c>
      <c r="Y93" s="203">
        <v>0</v>
      </c>
      <c r="Z93" s="203">
        <v>15.52</v>
      </c>
      <c r="AA93" s="203">
        <v>14.32</v>
      </c>
      <c r="AB93" s="203">
        <v>0</v>
      </c>
      <c r="AC93" s="203">
        <v>20.67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46.42</v>
      </c>
      <c r="AJ93" s="203">
        <v>0</v>
      </c>
      <c r="AK93" s="203">
        <v>24.62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14.99</v>
      </c>
      <c r="D94" s="203">
        <v>3.69</v>
      </c>
      <c r="E94" s="203">
        <v>0</v>
      </c>
      <c r="F94" s="203">
        <v>23.37</v>
      </c>
      <c r="G94" s="203">
        <v>7.15</v>
      </c>
      <c r="H94" s="203">
        <v>0</v>
      </c>
      <c r="I94" s="203">
        <v>25.75</v>
      </c>
      <c r="J94" s="203">
        <v>1.2</v>
      </c>
      <c r="K94" s="203">
        <v>88.27</v>
      </c>
      <c r="L94" s="203">
        <v>64.12</v>
      </c>
      <c r="M94" s="203">
        <v>1.05</v>
      </c>
      <c r="N94" s="203">
        <v>1.72</v>
      </c>
      <c r="O94" s="203">
        <v>2.4300000000000002</v>
      </c>
      <c r="P94" s="203">
        <v>0.82</v>
      </c>
      <c r="Q94" s="203">
        <v>5.71</v>
      </c>
      <c r="R94" s="203">
        <v>11.81</v>
      </c>
      <c r="S94" s="203">
        <v>6.76</v>
      </c>
      <c r="T94" s="203">
        <v>0</v>
      </c>
      <c r="U94" s="203">
        <v>1.7</v>
      </c>
      <c r="V94" s="203">
        <v>9.1</v>
      </c>
      <c r="W94" s="203">
        <v>11.41</v>
      </c>
      <c r="X94" s="203">
        <v>2.14</v>
      </c>
      <c r="Y94" s="203">
        <v>0</v>
      </c>
      <c r="Z94" s="203">
        <v>15.52</v>
      </c>
      <c r="AA94" s="203">
        <v>14.32</v>
      </c>
      <c r="AB94" s="203">
        <v>0</v>
      </c>
      <c r="AC94" s="203">
        <v>20.67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46.42</v>
      </c>
      <c r="AJ94" s="203">
        <v>0</v>
      </c>
      <c r="AK94" s="203">
        <v>24.62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14.99</v>
      </c>
      <c r="D95" s="203">
        <v>3.69</v>
      </c>
      <c r="E95" s="203">
        <v>0</v>
      </c>
      <c r="F95" s="203">
        <v>23.37</v>
      </c>
      <c r="G95" s="203">
        <v>7.15</v>
      </c>
      <c r="H95" s="203">
        <v>0</v>
      </c>
      <c r="I95" s="203">
        <v>25.75</v>
      </c>
      <c r="J95" s="203">
        <v>1.2</v>
      </c>
      <c r="K95" s="203">
        <v>88.27</v>
      </c>
      <c r="L95" s="203">
        <v>64.12</v>
      </c>
      <c r="M95" s="203">
        <v>1.05</v>
      </c>
      <c r="N95" s="203">
        <v>1.72</v>
      </c>
      <c r="O95" s="203">
        <v>2.4300000000000002</v>
      </c>
      <c r="P95" s="203">
        <v>0.82</v>
      </c>
      <c r="Q95" s="203">
        <v>5.71</v>
      </c>
      <c r="R95" s="203">
        <v>11.85</v>
      </c>
      <c r="S95" s="203">
        <v>6.76</v>
      </c>
      <c r="T95" s="203">
        <v>0</v>
      </c>
      <c r="U95" s="203">
        <v>1.7</v>
      </c>
      <c r="V95" s="203">
        <v>9.1</v>
      </c>
      <c r="W95" s="203">
        <v>11.41</v>
      </c>
      <c r="X95" s="203">
        <v>2.14</v>
      </c>
      <c r="Y95" s="203">
        <v>0</v>
      </c>
      <c r="Z95" s="203">
        <v>15.52</v>
      </c>
      <c r="AA95" s="203">
        <v>14.32</v>
      </c>
      <c r="AB95" s="203">
        <v>0</v>
      </c>
      <c r="AC95" s="203">
        <v>20.67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46.42</v>
      </c>
      <c r="AJ95" s="203">
        <v>0</v>
      </c>
      <c r="AK95" s="203">
        <v>24.62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14.99</v>
      </c>
      <c r="D96" s="203">
        <v>3.69</v>
      </c>
      <c r="E96" s="203">
        <v>0</v>
      </c>
      <c r="F96" s="203">
        <v>23.37</v>
      </c>
      <c r="G96" s="203">
        <v>7.15</v>
      </c>
      <c r="H96" s="203">
        <v>0</v>
      </c>
      <c r="I96" s="203">
        <v>25.75</v>
      </c>
      <c r="J96" s="203">
        <v>1.2</v>
      </c>
      <c r="K96" s="203">
        <v>88.27</v>
      </c>
      <c r="L96" s="203">
        <v>64.12</v>
      </c>
      <c r="M96" s="203">
        <v>1.05</v>
      </c>
      <c r="N96" s="203">
        <v>1.72</v>
      </c>
      <c r="O96" s="203">
        <v>2.4300000000000002</v>
      </c>
      <c r="P96" s="203">
        <v>0.82</v>
      </c>
      <c r="Q96" s="203">
        <v>5.71</v>
      </c>
      <c r="R96" s="203">
        <v>11.85</v>
      </c>
      <c r="S96" s="203">
        <v>6.76</v>
      </c>
      <c r="T96" s="203">
        <v>0</v>
      </c>
      <c r="U96" s="203">
        <v>1.7</v>
      </c>
      <c r="V96" s="203">
        <v>9.1</v>
      </c>
      <c r="W96" s="203">
        <v>11.41</v>
      </c>
      <c r="X96" s="203">
        <v>2.14</v>
      </c>
      <c r="Y96" s="203">
        <v>0</v>
      </c>
      <c r="Z96" s="203">
        <v>15.52</v>
      </c>
      <c r="AA96" s="203">
        <v>14.32</v>
      </c>
      <c r="AB96" s="203">
        <v>0</v>
      </c>
      <c r="AC96" s="203">
        <v>20.67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46.42</v>
      </c>
      <c r="AJ96" s="203">
        <v>0</v>
      </c>
      <c r="AK96" s="203">
        <v>24.62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14.99</v>
      </c>
      <c r="D97" s="203">
        <v>3.69</v>
      </c>
      <c r="E97" s="203">
        <v>0</v>
      </c>
      <c r="F97" s="203">
        <v>23.37</v>
      </c>
      <c r="G97" s="203">
        <v>7.15</v>
      </c>
      <c r="H97" s="203">
        <v>0</v>
      </c>
      <c r="I97" s="203">
        <v>25.75</v>
      </c>
      <c r="J97" s="203">
        <v>1.2</v>
      </c>
      <c r="K97" s="203">
        <v>88.27</v>
      </c>
      <c r="L97" s="203">
        <v>64.12</v>
      </c>
      <c r="M97" s="203">
        <v>1.05</v>
      </c>
      <c r="N97" s="203">
        <v>1.72</v>
      </c>
      <c r="O97" s="203">
        <v>2.4300000000000002</v>
      </c>
      <c r="P97" s="203">
        <v>0.82</v>
      </c>
      <c r="Q97" s="203">
        <v>5.71</v>
      </c>
      <c r="R97" s="203">
        <v>11.8</v>
      </c>
      <c r="S97" s="203">
        <v>6.76</v>
      </c>
      <c r="T97" s="203">
        <v>0</v>
      </c>
      <c r="U97" s="203">
        <v>1.7</v>
      </c>
      <c r="V97" s="203">
        <v>9.1</v>
      </c>
      <c r="W97" s="203">
        <v>11.41</v>
      </c>
      <c r="X97" s="203">
        <v>2.14</v>
      </c>
      <c r="Y97" s="203">
        <v>0</v>
      </c>
      <c r="Z97" s="203">
        <v>15.52</v>
      </c>
      <c r="AA97" s="203">
        <v>14.32</v>
      </c>
      <c r="AB97" s="203">
        <v>0</v>
      </c>
      <c r="AC97" s="203">
        <v>20.67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46.42</v>
      </c>
      <c r="AJ97" s="203">
        <v>0</v>
      </c>
      <c r="AK97" s="203">
        <v>24.62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14.99</v>
      </c>
      <c r="D98" s="203">
        <v>3.69</v>
      </c>
      <c r="E98" s="203">
        <v>0</v>
      </c>
      <c r="F98" s="203">
        <v>23.37</v>
      </c>
      <c r="G98" s="203">
        <v>7.15</v>
      </c>
      <c r="H98" s="203">
        <v>0</v>
      </c>
      <c r="I98" s="203">
        <v>25.75</v>
      </c>
      <c r="J98" s="203">
        <v>1.2</v>
      </c>
      <c r="K98" s="203">
        <v>88.27</v>
      </c>
      <c r="L98" s="203">
        <v>64.12</v>
      </c>
      <c r="M98" s="203">
        <v>1.05</v>
      </c>
      <c r="N98" s="203">
        <v>1.72</v>
      </c>
      <c r="O98" s="203">
        <v>2.4300000000000002</v>
      </c>
      <c r="P98" s="203">
        <v>0.82</v>
      </c>
      <c r="Q98" s="203">
        <v>5.71</v>
      </c>
      <c r="R98" s="203">
        <v>11.8</v>
      </c>
      <c r="S98" s="203">
        <v>6.76</v>
      </c>
      <c r="T98" s="203">
        <v>0</v>
      </c>
      <c r="U98" s="203">
        <v>1.7</v>
      </c>
      <c r="V98" s="203">
        <v>9.1</v>
      </c>
      <c r="W98" s="203">
        <v>11.41</v>
      </c>
      <c r="X98" s="203">
        <v>2.14</v>
      </c>
      <c r="Y98" s="203">
        <v>0</v>
      </c>
      <c r="Z98" s="203">
        <v>15.52</v>
      </c>
      <c r="AA98" s="203">
        <v>14.32</v>
      </c>
      <c r="AB98" s="203">
        <v>0</v>
      </c>
      <c r="AC98" s="203">
        <v>20.67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46.42</v>
      </c>
      <c r="AJ98" s="203">
        <v>0</v>
      </c>
      <c r="AK98" s="203">
        <v>24.62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0.38190000000000013</v>
      </c>
      <c r="D99">
        <f t="shared" si="0"/>
        <v>6.6419999999999979E-2</v>
      </c>
      <c r="E99">
        <f t="shared" si="0"/>
        <v>0</v>
      </c>
      <c r="F99">
        <f t="shared" si="0"/>
        <v>0.5608799999999986</v>
      </c>
      <c r="G99">
        <f t="shared" si="0"/>
        <v>0.1715999999999997</v>
      </c>
      <c r="H99">
        <f t="shared" si="0"/>
        <v>0</v>
      </c>
      <c r="I99">
        <f t="shared" si="0"/>
        <v>0.61799999999999999</v>
      </c>
      <c r="J99">
        <f t="shared" si="0"/>
        <v>2.8800000000000048E-2</v>
      </c>
      <c r="K99">
        <f t="shared" si="0"/>
        <v>1.8653850000000027</v>
      </c>
      <c r="L99">
        <f t="shared" si="0"/>
        <v>1.4823049999999982</v>
      </c>
      <c r="M99">
        <f t="shared" si="0"/>
        <v>2.5199999999999955E-2</v>
      </c>
      <c r="N99">
        <f t="shared" si="0"/>
        <v>4.1279999999999976E-2</v>
      </c>
      <c r="O99">
        <f t="shared" si="0"/>
        <v>5.8320000000000115E-2</v>
      </c>
      <c r="P99">
        <f t="shared" si="0"/>
        <v>1.9679999999999975E-2</v>
      </c>
      <c r="Q99">
        <f t="shared" si="0"/>
        <v>0.10869999999999985</v>
      </c>
      <c r="R99">
        <f t="shared" si="0"/>
        <v>0.21815249999999997</v>
      </c>
      <c r="S99">
        <f t="shared" si="0"/>
        <v>0.12563999999999984</v>
      </c>
      <c r="T99">
        <f t="shared" si="0"/>
        <v>0</v>
      </c>
      <c r="U99">
        <f t="shared" si="0"/>
        <v>4.0959999999999969E-2</v>
      </c>
      <c r="V99">
        <f t="shared" si="0"/>
        <v>9.2719999999999997E-2</v>
      </c>
      <c r="W99">
        <f t="shared" si="0"/>
        <v>0.15573749999999986</v>
      </c>
      <c r="X99">
        <f t="shared" si="0"/>
        <v>0.36506000000000027</v>
      </c>
      <c r="Y99">
        <f t="shared" si="0"/>
        <v>0</v>
      </c>
      <c r="Z99">
        <f t="shared" si="0"/>
        <v>0.53507250000000017</v>
      </c>
      <c r="AA99">
        <f t="shared" si="0"/>
        <v>0.34095249999999938</v>
      </c>
      <c r="AB99">
        <f t="shared" si="0"/>
        <v>0</v>
      </c>
      <c r="AC99">
        <f t="shared" si="0"/>
        <v>0.54835500000000059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4.75E-4</v>
      </c>
      <c r="AH99">
        <f t="shared" si="0"/>
        <v>0</v>
      </c>
      <c r="AI99">
        <f t="shared" si="0"/>
        <v>1.1397474999999992</v>
      </c>
      <c r="AJ99">
        <f t="shared" si="0"/>
        <v>0</v>
      </c>
      <c r="AK99">
        <f t="shared" si="0"/>
        <v>0.43225499999999911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10.8</v>
      </c>
      <c r="D3" s="203">
        <v>0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14.89</v>
      </c>
      <c r="J3" s="203">
        <v>0.7</v>
      </c>
      <c r="K3" s="203">
        <v>1.71</v>
      </c>
      <c r="L3" s="203">
        <v>45.91</v>
      </c>
      <c r="M3" s="203">
        <v>0</v>
      </c>
      <c r="N3" s="203">
        <v>1</v>
      </c>
      <c r="O3" s="203">
        <v>1.67</v>
      </c>
      <c r="P3" s="203">
        <v>2.06</v>
      </c>
      <c r="Q3" s="203">
        <v>2.15</v>
      </c>
      <c r="R3" s="203">
        <v>0.36</v>
      </c>
      <c r="S3" s="203">
        <v>0.22</v>
      </c>
      <c r="T3" s="203">
        <v>0</v>
      </c>
      <c r="U3" s="203">
        <v>8.07</v>
      </c>
      <c r="V3" s="203">
        <v>0.18</v>
      </c>
      <c r="W3" s="203">
        <v>0.28000000000000003</v>
      </c>
      <c r="X3" s="203">
        <v>1.19</v>
      </c>
      <c r="Y3" s="203">
        <v>0</v>
      </c>
      <c r="Z3" s="203">
        <v>1.87</v>
      </c>
      <c r="AA3" s="203">
        <v>0.56999999999999995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26.57</v>
      </c>
      <c r="AJ3" s="203">
        <v>0</v>
      </c>
      <c r="AK3" s="203">
        <v>0.46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10.8</v>
      </c>
      <c r="D4" s="203">
        <v>0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14.89</v>
      </c>
      <c r="J4" s="203">
        <v>0.7</v>
      </c>
      <c r="K4" s="203">
        <v>1.71</v>
      </c>
      <c r="L4" s="203">
        <v>45.91</v>
      </c>
      <c r="M4" s="203">
        <v>0</v>
      </c>
      <c r="N4" s="203">
        <v>1</v>
      </c>
      <c r="O4" s="203">
        <v>1.67</v>
      </c>
      <c r="P4" s="203">
        <v>2.06</v>
      </c>
      <c r="Q4" s="203">
        <v>2.15</v>
      </c>
      <c r="R4" s="203">
        <v>0.36</v>
      </c>
      <c r="S4" s="203">
        <v>0.22</v>
      </c>
      <c r="T4" s="203">
        <v>0</v>
      </c>
      <c r="U4" s="203">
        <v>8.07</v>
      </c>
      <c r="V4" s="203">
        <v>0.18</v>
      </c>
      <c r="W4" s="203">
        <v>0.28000000000000003</v>
      </c>
      <c r="X4" s="203">
        <v>1.19</v>
      </c>
      <c r="Y4" s="203">
        <v>0</v>
      </c>
      <c r="Z4" s="203">
        <v>1.87</v>
      </c>
      <c r="AA4" s="203">
        <v>7.91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26.57</v>
      </c>
      <c r="AJ4" s="203">
        <v>0</v>
      </c>
      <c r="AK4" s="203">
        <v>0.46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10.8</v>
      </c>
      <c r="D5" s="203">
        <v>0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14.89</v>
      </c>
      <c r="J5" s="203">
        <v>0.7</v>
      </c>
      <c r="K5" s="203">
        <v>27.62</v>
      </c>
      <c r="L5" s="203">
        <v>45.91</v>
      </c>
      <c r="M5" s="203">
        <v>0</v>
      </c>
      <c r="N5" s="203">
        <v>1</v>
      </c>
      <c r="O5" s="203">
        <v>1.67</v>
      </c>
      <c r="P5" s="203">
        <v>2.06</v>
      </c>
      <c r="Q5" s="203">
        <v>0.19</v>
      </c>
      <c r="R5" s="203">
        <v>0.35</v>
      </c>
      <c r="S5" s="203">
        <v>0.22</v>
      </c>
      <c r="T5" s="203">
        <v>0</v>
      </c>
      <c r="U5" s="203">
        <v>8.07</v>
      </c>
      <c r="V5" s="203">
        <v>0.18</v>
      </c>
      <c r="W5" s="203">
        <v>0.13</v>
      </c>
      <c r="X5" s="203">
        <v>1.19</v>
      </c>
      <c r="Y5" s="203">
        <v>0</v>
      </c>
      <c r="Z5" s="203">
        <v>1.87</v>
      </c>
      <c r="AA5" s="203">
        <v>7.91</v>
      </c>
      <c r="AB5" s="203">
        <v>0</v>
      </c>
      <c r="AC5" s="203">
        <v>11.67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26.57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10.8</v>
      </c>
      <c r="D6" s="203">
        <v>0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14.89</v>
      </c>
      <c r="J6" s="203">
        <v>0.7</v>
      </c>
      <c r="K6" s="203">
        <v>27.62</v>
      </c>
      <c r="L6" s="203">
        <v>45.91</v>
      </c>
      <c r="M6" s="203">
        <v>0</v>
      </c>
      <c r="N6" s="203">
        <v>1</v>
      </c>
      <c r="O6" s="203">
        <v>1.67</v>
      </c>
      <c r="P6" s="203">
        <v>2.06</v>
      </c>
      <c r="Q6" s="203">
        <v>0</v>
      </c>
      <c r="R6" s="203">
        <v>0.35</v>
      </c>
      <c r="S6" s="203">
        <v>0.22</v>
      </c>
      <c r="T6" s="203">
        <v>0</v>
      </c>
      <c r="U6" s="203">
        <v>8.07</v>
      </c>
      <c r="V6" s="203">
        <v>0.18</v>
      </c>
      <c r="W6" s="203">
        <v>0.13</v>
      </c>
      <c r="X6" s="203">
        <v>1.19</v>
      </c>
      <c r="Y6" s="203">
        <v>0</v>
      </c>
      <c r="Z6" s="203">
        <v>1.87</v>
      </c>
      <c r="AA6" s="203">
        <v>7.91</v>
      </c>
      <c r="AB6" s="203">
        <v>0</v>
      </c>
      <c r="AC6" s="203">
        <v>11.67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26.57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10.8</v>
      </c>
      <c r="D7" s="203">
        <v>0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14.89</v>
      </c>
      <c r="J7" s="203">
        <v>0.7</v>
      </c>
      <c r="K7" s="203">
        <v>27.62</v>
      </c>
      <c r="L7" s="203">
        <v>45.91</v>
      </c>
      <c r="M7" s="203">
        <v>0</v>
      </c>
      <c r="N7" s="203">
        <v>1</v>
      </c>
      <c r="O7" s="203">
        <v>1.67</v>
      </c>
      <c r="P7" s="203">
        <v>2.06</v>
      </c>
      <c r="Q7" s="203">
        <v>0</v>
      </c>
      <c r="R7" s="203">
        <v>7.9</v>
      </c>
      <c r="S7" s="203">
        <v>4.84</v>
      </c>
      <c r="T7" s="203">
        <v>0</v>
      </c>
      <c r="U7" s="203">
        <v>8.07</v>
      </c>
      <c r="V7" s="203">
        <v>0.18</v>
      </c>
      <c r="W7" s="203">
        <v>0.3</v>
      </c>
      <c r="X7" s="203">
        <v>1.19</v>
      </c>
      <c r="Y7" s="203">
        <v>0</v>
      </c>
      <c r="Z7" s="203">
        <v>22.58</v>
      </c>
      <c r="AA7" s="203">
        <v>7.91</v>
      </c>
      <c r="AB7" s="203">
        <v>0</v>
      </c>
      <c r="AC7" s="203">
        <v>11.67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26.57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10.8</v>
      </c>
      <c r="D8" s="203">
        <v>0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14.89</v>
      </c>
      <c r="J8" s="203">
        <v>0.7</v>
      </c>
      <c r="K8" s="203">
        <v>27.62</v>
      </c>
      <c r="L8" s="203">
        <v>45.91</v>
      </c>
      <c r="M8" s="203">
        <v>0</v>
      </c>
      <c r="N8" s="203">
        <v>1</v>
      </c>
      <c r="O8" s="203">
        <v>1.67</v>
      </c>
      <c r="P8" s="203">
        <v>2.06</v>
      </c>
      <c r="Q8" s="203">
        <v>0</v>
      </c>
      <c r="R8" s="203">
        <v>7.94</v>
      </c>
      <c r="S8" s="203">
        <v>4.84</v>
      </c>
      <c r="T8" s="203">
        <v>0</v>
      </c>
      <c r="U8" s="203">
        <v>8.07</v>
      </c>
      <c r="V8" s="203">
        <v>0.18</v>
      </c>
      <c r="W8" s="203">
        <v>0.3</v>
      </c>
      <c r="X8" s="203">
        <v>1.19</v>
      </c>
      <c r="Y8" s="203">
        <v>0</v>
      </c>
      <c r="Z8" s="203">
        <v>22.58</v>
      </c>
      <c r="AA8" s="203">
        <v>7.91</v>
      </c>
      <c r="AB8" s="203">
        <v>0</v>
      </c>
      <c r="AC8" s="203">
        <v>11.67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26.57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10.8</v>
      </c>
      <c r="D9" s="203">
        <v>0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14.89</v>
      </c>
      <c r="J9" s="203">
        <v>0.7</v>
      </c>
      <c r="K9" s="203">
        <v>27.62</v>
      </c>
      <c r="L9" s="203">
        <v>45.91</v>
      </c>
      <c r="M9" s="203">
        <v>0</v>
      </c>
      <c r="N9" s="203">
        <v>1</v>
      </c>
      <c r="O9" s="203">
        <v>1.67</v>
      </c>
      <c r="P9" s="203">
        <v>2.06</v>
      </c>
      <c r="Q9" s="203">
        <v>0</v>
      </c>
      <c r="R9" s="203">
        <v>7.87</v>
      </c>
      <c r="S9" s="203">
        <v>4.7699999999999996</v>
      </c>
      <c r="T9" s="203">
        <v>0</v>
      </c>
      <c r="U9" s="203">
        <v>7.99</v>
      </c>
      <c r="V9" s="203">
        <v>0.18</v>
      </c>
      <c r="W9" s="203">
        <v>0.3</v>
      </c>
      <c r="X9" s="203">
        <v>0.43</v>
      </c>
      <c r="Y9" s="203">
        <v>0</v>
      </c>
      <c r="Z9" s="203">
        <v>22.58</v>
      </c>
      <c r="AA9" s="203">
        <v>7.91</v>
      </c>
      <c r="AB9" s="203">
        <v>0</v>
      </c>
      <c r="AC9" s="203">
        <v>11.67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26.57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10.8</v>
      </c>
      <c r="D10" s="203">
        <v>0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14.89</v>
      </c>
      <c r="J10" s="203">
        <v>0.7</v>
      </c>
      <c r="K10" s="203">
        <v>27.62</v>
      </c>
      <c r="L10" s="203">
        <v>45.91</v>
      </c>
      <c r="M10" s="203">
        <v>0</v>
      </c>
      <c r="N10" s="203">
        <v>1</v>
      </c>
      <c r="O10" s="203">
        <v>1.67</v>
      </c>
      <c r="P10" s="203">
        <v>2.06</v>
      </c>
      <c r="Q10" s="203">
        <v>0</v>
      </c>
      <c r="R10" s="203">
        <v>7.87</v>
      </c>
      <c r="S10" s="203">
        <v>4.7699999999999996</v>
      </c>
      <c r="T10" s="203">
        <v>0</v>
      </c>
      <c r="U10" s="203">
        <v>7.99</v>
      </c>
      <c r="V10" s="203">
        <v>0.18</v>
      </c>
      <c r="W10" s="203">
        <v>0.3</v>
      </c>
      <c r="X10" s="203">
        <v>0.43</v>
      </c>
      <c r="Y10" s="203">
        <v>0</v>
      </c>
      <c r="Z10" s="203">
        <v>22.58</v>
      </c>
      <c r="AA10" s="203">
        <v>7.91</v>
      </c>
      <c r="AB10" s="203">
        <v>0</v>
      </c>
      <c r="AC10" s="203">
        <v>11.67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26.57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10.8</v>
      </c>
      <c r="D11" s="203">
        <v>0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14.89</v>
      </c>
      <c r="J11" s="203">
        <v>0.7</v>
      </c>
      <c r="K11" s="203">
        <v>27.62</v>
      </c>
      <c r="L11" s="203">
        <v>45.91</v>
      </c>
      <c r="M11" s="203">
        <v>0</v>
      </c>
      <c r="N11" s="203">
        <v>1</v>
      </c>
      <c r="O11" s="203">
        <v>1.67</v>
      </c>
      <c r="P11" s="203">
        <v>2.06</v>
      </c>
      <c r="Q11" s="203">
        <v>0.33</v>
      </c>
      <c r="R11" s="203">
        <v>7.78</v>
      </c>
      <c r="S11" s="203">
        <v>4.7699999999999996</v>
      </c>
      <c r="T11" s="203">
        <v>0</v>
      </c>
      <c r="U11" s="203">
        <v>7.99</v>
      </c>
      <c r="V11" s="203">
        <v>0.18</v>
      </c>
      <c r="W11" s="203">
        <v>0.3</v>
      </c>
      <c r="X11" s="203">
        <v>0.43</v>
      </c>
      <c r="Y11" s="203">
        <v>0</v>
      </c>
      <c r="Z11" s="203">
        <v>22.58</v>
      </c>
      <c r="AA11" s="203">
        <v>7.91</v>
      </c>
      <c r="AB11" s="203">
        <v>0</v>
      </c>
      <c r="AC11" s="203">
        <v>1.99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12.14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10.8</v>
      </c>
      <c r="D12" s="203">
        <v>0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14.89</v>
      </c>
      <c r="J12" s="203">
        <v>0.7</v>
      </c>
      <c r="K12" s="203">
        <v>27.62</v>
      </c>
      <c r="L12" s="203">
        <v>45.91</v>
      </c>
      <c r="M12" s="203">
        <v>0</v>
      </c>
      <c r="N12" s="203">
        <v>1</v>
      </c>
      <c r="O12" s="203">
        <v>1.67</v>
      </c>
      <c r="P12" s="203">
        <v>2.06</v>
      </c>
      <c r="Q12" s="203">
        <v>0.33</v>
      </c>
      <c r="R12" s="203">
        <v>7.78</v>
      </c>
      <c r="S12" s="203">
        <v>4.7699999999999996</v>
      </c>
      <c r="T12" s="203">
        <v>0</v>
      </c>
      <c r="U12" s="203">
        <v>7.99</v>
      </c>
      <c r="V12" s="203">
        <v>0.18</v>
      </c>
      <c r="W12" s="203">
        <v>0.3</v>
      </c>
      <c r="X12" s="203">
        <v>0.43</v>
      </c>
      <c r="Y12" s="203">
        <v>0</v>
      </c>
      <c r="Z12" s="203">
        <v>22.58</v>
      </c>
      <c r="AA12" s="203">
        <v>7.91</v>
      </c>
      <c r="AB12" s="203">
        <v>0</v>
      </c>
      <c r="AC12" s="203">
        <v>1.51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12.14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10.8</v>
      </c>
      <c r="D13" s="203">
        <v>0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14.89</v>
      </c>
      <c r="J13" s="203">
        <v>0.7</v>
      </c>
      <c r="K13" s="203">
        <v>27.62</v>
      </c>
      <c r="L13" s="203">
        <v>45.91</v>
      </c>
      <c r="M13" s="203">
        <v>0</v>
      </c>
      <c r="N13" s="203">
        <v>1</v>
      </c>
      <c r="O13" s="203">
        <v>1.67</v>
      </c>
      <c r="P13" s="203">
        <v>2.06</v>
      </c>
      <c r="Q13" s="203">
        <v>0.67</v>
      </c>
      <c r="R13" s="203">
        <v>7.78</v>
      </c>
      <c r="S13" s="203">
        <v>4.7699999999999996</v>
      </c>
      <c r="T13" s="203">
        <v>0</v>
      </c>
      <c r="U13" s="203">
        <v>7.99</v>
      </c>
      <c r="V13" s="203">
        <v>0.18</v>
      </c>
      <c r="W13" s="203">
        <v>0.3</v>
      </c>
      <c r="X13" s="203">
        <v>0.85</v>
      </c>
      <c r="Y13" s="203">
        <v>0</v>
      </c>
      <c r="Z13" s="203">
        <v>22.58</v>
      </c>
      <c r="AA13" s="203">
        <v>7.91</v>
      </c>
      <c r="AB13" s="203">
        <v>0</v>
      </c>
      <c r="AC13" s="203">
        <v>11.67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26.19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10.8</v>
      </c>
      <c r="D14" s="203">
        <v>0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14.89</v>
      </c>
      <c r="J14" s="203">
        <v>0.7</v>
      </c>
      <c r="K14" s="203">
        <v>27.62</v>
      </c>
      <c r="L14" s="203">
        <v>45.91</v>
      </c>
      <c r="M14" s="203">
        <v>0</v>
      </c>
      <c r="N14" s="203">
        <v>1</v>
      </c>
      <c r="O14" s="203">
        <v>1.67</v>
      </c>
      <c r="P14" s="203">
        <v>2.06</v>
      </c>
      <c r="Q14" s="203">
        <v>0.67</v>
      </c>
      <c r="R14" s="203">
        <v>7.78</v>
      </c>
      <c r="S14" s="203">
        <v>4.7699999999999996</v>
      </c>
      <c r="T14" s="203">
        <v>0</v>
      </c>
      <c r="U14" s="203">
        <v>7.99</v>
      </c>
      <c r="V14" s="203">
        <v>0.18</v>
      </c>
      <c r="W14" s="203">
        <v>0.3</v>
      </c>
      <c r="X14" s="203">
        <v>0.85</v>
      </c>
      <c r="Y14" s="203">
        <v>0</v>
      </c>
      <c r="Z14" s="203">
        <v>22.58</v>
      </c>
      <c r="AA14" s="203">
        <v>7.91</v>
      </c>
      <c r="AB14" s="203">
        <v>0</v>
      </c>
      <c r="AC14" s="203">
        <v>11.67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26.19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10.8</v>
      </c>
      <c r="D15" s="203">
        <v>0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14.89</v>
      </c>
      <c r="J15" s="203">
        <v>0.7</v>
      </c>
      <c r="K15" s="203">
        <v>27.62</v>
      </c>
      <c r="L15" s="203">
        <v>45.91</v>
      </c>
      <c r="M15" s="203">
        <v>0</v>
      </c>
      <c r="N15" s="203">
        <v>1</v>
      </c>
      <c r="O15" s="203">
        <v>1.67</v>
      </c>
      <c r="P15" s="203">
        <v>2.06</v>
      </c>
      <c r="Q15" s="203">
        <v>0.67</v>
      </c>
      <c r="R15" s="203">
        <v>7.78</v>
      </c>
      <c r="S15" s="203">
        <v>4.7699999999999996</v>
      </c>
      <c r="T15" s="203">
        <v>0</v>
      </c>
      <c r="U15" s="203">
        <v>7.99</v>
      </c>
      <c r="V15" s="203">
        <v>0.18</v>
      </c>
      <c r="W15" s="203">
        <v>0.3</v>
      </c>
      <c r="X15" s="203">
        <v>0.85</v>
      </c>
      <c r="Y15" s="203">
        <v>0</v>
      </c>
      <c r="Z15" s="203">
        <v>22.58</v>
      </c>
      <c r="AA15" s="203">
        <v>7.91</v>
      </c>
      <c r="AB15" s="203">
        <v>0</v>
      </c>
      <c r="AC15" s="203">
        <v>11.67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26.19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10.8</v>
      </c>
      <c r="D16" s="203">
        <v>0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14.89</v>
      </c>
      <c r="J16" s="203">
        <v>0.7</v>
      </c>
      <c r="K16" s="203">
        <v>27.62</v>
      </c>
      <c r="L16" s="203">
        <v>45.91</v>
      </c>
      <c r="M16" s="203">
        <v>0</v>
      </c>
      <c r="N16" s="203">
        <v>1</v>
      </c>
      <c r="O16" s="203">
        <v>1.67</v>
      </c>
      <c r="P16" s="203">
        <v>2.06</v>
      </c>
      <c r="Q16" s="203">
        <v>0.67</v>
      </c>
      <c r="R16" s="203">
        <v>7.78</v>
      </c>
      <c r="S16" s="203">
        <v>4.7699999999999996</v>
      </c>
      <c r="T16" s="203">
        <v>0</v>
      </c>
      <c r="U16" s="203">
        <v>7.99</v>
      </c>
      <c r="V16" s="203">
        <v>0.18</v>
      </c>
      <c r="W16" s="203">
        <v>0.3</v>
      </c>
      <c r="X16" s="203">
        <v>0.85</v>
      </c>
      <c r="Y16" s="203">
        <v>0</v>
      </c>
      <c r="Z16" s="203">
        <v>22.58</v>
      </c>
      <c r="AA16" s="203">
        <v>7.91</v>
      </c>
      <c r="AB16" s="203">
        <v>0</v>
      </c>
      <c r="AC16" s="203">
        <v>11.67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26.19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10.8</v>
      </c>
      <c r="D17" s="203">
        <v>0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14.89</v>
      </c>
      <c r="J17" s="203">
        <v>0.7</v>
      </c>
      <c r="K17" s="203">
        <v>27.62</v>
      </c>
      <c r="L17" s="203">
        <v>45.91</v>
      </c>
      <c r="M17" s="203">
        <v>0</v>
      </c>
      <c r="N17" s="203">
        <v>1</v>
      </c>
      <c r="O17" s="203">
        <v>1.67</v>
      </c>
      <c r="P17" s="203">
        <v>2.06</v>
      </c>
      <c r="Q17" s="203">
        <v>0.67</v>
      </c>
      <c r="R17" s="203">
        <v>7.78</v>
      </c>
      <c r="S17" s="203">
        <v>4.7699999999999996</v>
      </c>
      <c r="T17" s="203">
        <v>0</v>
      </c>
      <c r="U17" s="203">
        <v>7.99</v>
      </c>
      <c r="V17" s="203">
        <v>0.18</v>
      </c>
      <c r="W17" s="203">
        <v>3.79</v>
      </c>
      <c r="X17" s="203">
        <v>6.19</v>
      </c>
      <c r="Y17" s="203">
        <v>0</v>
      </c>
      <c r="Z17" s="203">
        <v>22.19</v>
      </c>
      <c r="AA17" s="203">
        <v>7.91</v>
      </c>
      <c r="AB17" s="203">
        <v>0</v>
      </c>
      <c r="AC17" s="203">
        <v>11.67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26.19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10.8</v>
      </c>
      <c r="D18" s="203">
        <v>0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14.89</v>
      </c>
      <c r="J18" s="203">
        <v>0.7</v>
      </c>
      <c r="K18" s="203">
        <v>27.62</v>
      </c>
      <c r="L18" s="203">
        <v>45.91</v>
      </c>
      <c r="M18" s="203">
        <v>0</v>
      </c>
      <c r="N18" s="203">
        <v>1</v>
      </c>
      <c r="O18" s="203">
        <v>1.67</v>
      </c>
      <c r="P18" s="203">
        <v>2.06</v>
      </c>
      <c r="Q18" s="203">
        <v>0.67</v>
      </c>
      <c r="R18" s="203">
        <v>7.78</v>
      </c>
      <c r="S18" s="203">
        <v>4.7699999999999996</v>
      </c>
      <c r="T18" s="203">
        <v>0</v>
      </c>
      <c r="U18" s="203">
        <v>7.99</v>
      </c>
      <c r="V18" s="203">
        <v>0.18</v>
      </c>
      <c r="W18" s="203">
        <v>3.79</v>
      </c>
      <c r="X18" s="203">
        <v>6.19</v>
      </c>
      <c r="Y18" s="203">
        <v>0</v>
      </c>
      <c r="Z18" s="203">
        <v>22.19</v>
      </c>
      <c r="AA18" s="203">
        <v>7.91</v>
      </c>
      <c r="AB18" s="203">
        <v>0</v>
      </c>
      <c r="AC18" s="203">
        <v>11.67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26.19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10.8</v>
      </c>
      <c r="D19" s="203">
        <v>0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14.89</v>
      </c>
      <c r="J19" s="203">
        <v>0.7</v>
      </c>
      <c r="K19" s="203">
        <v>27.62</v>
      </c>
      <c r="L19" s="203">
        <v>45.91</v>
      </c>
      <c r="M19" s="203">
        <v>0</v>
      </c>
      <c r="N19" s="203">
        <v>1</v>
      </c>
      <c r="O19" s="203">
        <v>1.67</v>
      </c>
      <c r="P19" s="203">
        <v>2.06</v>
      </c>
      <c r="Q19" s="203">
        <v>0.81</v>
      </c>
      <c r="R19" s="203">
        <v>7.97</v>
      </c>
      <c r="S19" s="203">
        <v>4.83</v>
      </c>
      <c r="T19" s="203">
        <v>0</v>
      </c>
      <c r="U19" s="203">
        <v>7.99</v>
      </c>
      <c r="V19" s="203">
        <v>0.18</v>
      </c>
      <c r="W19" s="203">
        <v>3.78</v>
      </c>
      <c r="X19" s="203">
        <v>6.19</v>
      </c>
      <c r="Y19" s="203">
        <v>0</v>
      </c>
      <c r="Z19" s="203">
        <v>22.58</v>
      </c>
      <c r="AA19" s="203">
        <v>7.91</v>
      </c>
      <c r="AB19" s="203">
        <v>0</v>
      </c>
      <c r="AC19" s="203">
        <v>11.67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26.19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10.8</v>
      </c>
      <c r="D20" s="203">
        <v>0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14.89</v>
      </c>
      <c r="J20" s="203">
        <v>0.7</v>
      </c>
      <c r="K20" s="203">
        <v>27.62</v>
      </c>
      <c r="L20" s="203">
        <v>45.91</v>
      </c>
      <c r="M20" s="203">
        <v>0</v>
      </c>
      <c r="N20" s="203">
        <v>1</v>
      </c>
      <c r="O20" s="203">
        <v>1.67</v>
      </c>
      <c r="P20" s="203">
        <v>2.06</v>
      </c>
      <c r="Q20" s="203">
        <v>0.81</v>
      </c>
      <c r="R20" s="203">
        <v>7.97</v>
      </c>
      <c r="S20" s="203">
        <v>4.83</v>
      </c>
      <c r="T20" s="203">
        <v>0</v>
      </c>
      <c r="U20" s="203">
        <v>7.99</v>
      </c>
      <c r="V20" s="203">
        <v>0.18</v>
      </c>
      <c r="W20" s="203">
        <v>3.78</v>
      </c>
      <c r="X20" s="203">
        <v>6.19</v>
      </c>
      <c r="Y20" s="203">
        <v>0</v>
      </c>
      <c r="Z20" s="203">
        <v>22.58</v>
      </c>
      <c r="AA20" s="203">
        <v>7.91</v>
      </c>
      <c r="AB20" s="203">
        <v>0</v>
      </c>
      <c r="AC20" s="203">
        <v>11.67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26.19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10.8</v>
      </c>
      <c r="D21" s="203">
        <v>0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14.89</v>
      </c>
      <c r="J21" s="203">
        <v>0.7</v>
      </c>
      <c r="K21" s="203">
        <v>27.62</v>
      </c>
      <c r="L21" s="203">
        <v>45.91</v>
      </c>
      <c r="M21" s="203">
        <v>0</v>
      </c>
      <c r="N21" s="203">
        <v>1</v>
      </c>
      <c r="O21" s="203">
        <v>1.67</v>
      </c>
      <c r="P21" s="203">
        <v>2.06</v>
      </c>
      <c r="Q21" s="203">
        <v>0.81</v>
      </c>
      <c r="R21" s="203">
        <v>7.97</v>
      </c>
      <c r="S21" s="203">
        <v>4.83</v>
      </c>
      <c r="T21" s="203">
        <v>0</v>
      </c>
      <c r="U21" s="203">
        <v>7.99</v>
      </c>
      <c r="V21" s="203">
        <v>0.18</v>
      </c>
      <c r="W21" s="203">
        <v>3.78</v>
      </c>
      <c r="X21" s="203">
        <v>6.19</v>
      </c>
      <c r="Y21" s="203">
        <v>0</v>
      </c>
      <c r="Z21" s="203">
        <v>22.58</v>
      </c>
      <c r="AA21" s="203">
        <v>7.91</v>
      </c>
      <c r="AB21" s="203">
        <v>0</v>
      </c>
      <c r="AC21" s="203">
        <v>11.67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26.19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10.8</v>
      </c>
      <c r="D22" s="203">
        <v>0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14.89</v>
      </c>
      <c r="J22" s="203">
        <v>0.7</v>
      </c>
      <c r="K22" s="203">
        <v>27.62</v>
      </c>
      <c r="L22" s="203">
        <v>45.91</v>
      </c>
      <c r="M22" s="203">
        <v>0</v>
      </c>
      <c r="N22" s="203">
        <v>1</v>
      </c>
      <c r="O22" s="203">
        <v>1.67</v>
      </c>
      <c r="P22" s="203">
        <v>2.06</v>
      </c>
      <c r="Q22" s="203">
        <v>0.81</v>
      </c>
      <c r="R22" s="203">
        <v>7.97</v>
      </c>
      <c r="S22" s="203">
        <v>4.83</v>
      </c>
      <c r="T22" s="203">
        <v>0</v>
      </c>
      <c r="U22" s="203">
        <v>7.99</v>
      </c>
      <c r="V22" s="203">
        <v>0.18</v>
      </c>
      <c r="W22" s="203">
        <v>3.78</v>
      </c>
      <c r="X22" s="203">
        <v>6.19</v>
      </c>
      <c r="Y22" s="203">
        <v>0</v>
      </c>
      <c r="Z22" s="203">
        <v>22.58</v>
      </c>
      <c r="AA22" s="203">
        <v>7.91</v>
      </c>
      <c r="AB22" s="203">
        <v>0</v>
      </c>
      <c r="AC22" s="203">
        <v>11.32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26.19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10.8</v>
      </c>
      <c r="D23" s="203">
        <v>0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14.89</v>
      </c>
      <c r="J23" s="203">
        <v>0.7</v>
      </c>
      <c r="K23" s="203">
        <v>27.62</v>
      </c>
      <c r="L23" s="203">
        <v>45.91</v>
      </c>
      <c r="M23" s="203">
        <v>0</v>
      </c>
      <c r="N23" s="203">
        <v>1</v>
      </c>
      <c r="O23" s="203">
        <v>1.67</v>
      </c>
      <c r="P23" s="203">
        <v>2.06</v>
      </c>
      <c r="Q23" s="203">
        <v>0.18</v>
      </c>
      <c r="R23" s="203">
        <v>0.36</v>
      </c>
      <c r="S23" s="203">
        <v>0.22</v>
      </c>
      <c r="T23" s="203">
        <v>0</v>
      </c>
      <c r="U23" s="203">
        <v>7.99</v>
      </c>
      <c r="V23" s="203">
        <v>0.18</v>
      </c>
      <c r="W23" s="203">
        <v>0.28999999999999998</v>
      </c>
      <c r="X23" s="203">
        <v>1.21</v>
      </c>
      <c r="Y23" s="203">
        <v>0</v>
      </c>
      <c r="Z23" s="203">
        <v>1.87</v>
      </c>
      <c r="AA23" s="203">
        <v>7.91</v>
      </c>
      <c r="AB23" s="203">
        <v>0</v>
      </c>
      <c r="AC23" s="203">
        <v>11.32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26.19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10.8</v>
      </c>
      <c r="D24" s="203">
        <v>0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14.89</v>
      </c>
      <c r="J24" s="203">
        <v>0.7</v>
      </c>
      <c r="K24" s="203">
        <v>1.71</v>
      </c>
      <c r="L24" s="203">
        <v>26.57</v>
      </c>
      <c r="M24" s="203">
        <v>0</v>
      </c>
      <c r="N24" s="203">
        <v>1</v>
      </c>
      <c r="O24" s="203">
        <v>1.67</v>
      </c>
      <c r="P24" s="203">
        <v>2.06</v>
      </c>
      <c r="Q24" s="203">
        <v>0.18</v>
      </c>
      <c r="R24" s="203">
        <v>0.36</v>
      </c>
      <c r="S24" s="203">
        <v>0.22</v>
      </c>
      <c r="T24" s="203">
        <v>0</v>
      </c>
      <c r="U24" s="203">
        <v>7.99</v>
      </c>
      <c r="V24" s="203">
        <v>0.18</v>
      </c>
      <c r="W24" s="203">
        <v>0.28999999999999998</v>
      </c>
      <c r="X24" s="203">
        <v>1.21</v>
      </c>
      <c r="Y24" s="203">
        <v>0</v>
      </c>
      <c r="Z24" s="203">
        <v>1.87</v>
      </c>
      <c r="AA24" s="203">
        <v>0.56999999999999995</v>
      </c>
      <c r="AB24" s="203">
        <v>0</v>
      </c>
      <c r="AC24" s="203">
        <v>11.32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26.19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10.8</v>
      </c>
      <c r="D25" s="203">
        <v>0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14.89</v>
      </c>
      <c r="J25" s="203">
        <v>0.7</v>
      </c>
      <c r="K25" s="203">
        <v>1.71</v>
      </c>
      <c r="L25" s="203">
        <v>2.16</v>
      </c>
      <c r="M25" s="203">
        <v>0</v>
      </c>
      <c r="N25" s="203">
        <v>1</v>
      </c>
      <c r="O25" s="203">
        <v>1.67</v>
      </c>
      <c r="P25" s="203">
        <v>2.06</v>
      </c>
      <c r="Q25" s="203">
        <v>0.18</v>
      </c>
      <c r="R25" s="203">
        <v>0.36</v>
      </c>
      <c r="S25" s="203">
        <v>0.22</v>
      </c>
      <c r="T25" s="203">
        <v>0</v>
      </c>
      <c r="U25" s="203">
        <v>8.07</v>
      </c>
      <c r="V25" s="203">
        <v>0.18</v>
      </c>
      <c r="W25" s="203">
        <v>0.28999999999999998</v>
      </c>
      <c r="X25" s="203">
        <v>1.21</v>
      </c>
      <c r="Y25" s="203">
        <v>0</v>
      </c>
      <c r="Z25" s="203">
        <v>1.87</v>
      </c>
      <c r="AA25" s="203">
        <v>0.56999999999999995</v>
      </c>
      <c r="AB25" s="203">
        <v>0</v>
      </c>
      <c r="AC25" s="203">
        <v>11.32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26.19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10.8</v>
      </c>
      <c r="D26" s="203">
        <v>0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14.89</v>
      </c>
      <c r="J26" s="203">
        <v>0.7</v>
      </c>
      <c r="K26" s="203">
        <v>1.71</v>
      </c>
      <c r="L26" s="203">
        <v>2.16</v>
      </c>
      <c r="M26" s="203">
        <v>0</v>
      </c>
      <c r="N26" s="203">
        <v>1</v>
      </c>
      <c r="O26" s="203">
        <v>1.67</v>
      </c>
      <c r="P26" s="203">
        <v>2.06</v>
      </c>
      <c r="Q26" s="203">
        <v>0.18</v>
      </c>
      <c r="R26" s="203">
        <v>0.36</v>
      </c>
      <c r="S26" s="203">
        <v>0.22</v>
      </c>
      <c r="T26" s="203">
        <v>0</v>
      </c>
      <c r="U26" s="203">
        <v>8.07</v>
      </c>
      <c r="V26" s="203">
        <v>0.18</v>
      </c>
      <c r="W26" s="203">
        <v>0.28999999999999998</v>
      </c>
      <c r="X26" s="203">
        <v>1.21</v>
      </c>
      <c r="Y26" s="203">
        <v>0</v>
      </c>
      <c r="Z26" s="203">
        <v>1.87</v>
      </c>
      <c r="AA26" s="203">
        <v>0.56999999999999995</v>
      </c>
      <c r="AB26" s="203">
        <v>0</v>
      </c>
      <c r="AC26" s="203">
        <v>11.32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26.19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8.67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14.89</v>
      </c>
      <c r="J27" s="203">
        <v>0.7</v>
      </c>
      <c r="K27" s="203">
        <v>1.71</v>
      </c>
      <c r="L27" s="203">
        <v>2.16</v>
      </c>
      <c r="M27" s="203">
        <v>0</v>
      </c>
      <c r="N27" s="203">
        <v>1</v>
      </c>
      <c r="O27" s="203">
        <v>1.67</v>
      </c>
      <c r="P27" s="203">
        <v>2.06</v>
      </c>
      <c r="Q27" s="203">
        <v>0.18</v>
      </c>
      <c r="R27" s="203">
        <v>0.36</v>
      </c>
      <c r="S27" s="203">
        <v>0.22</v>
      </c>
      <c r="T27" s="203">
        <v>0</v>
      </c>
      <c r="U27" s="203">
        <v>8.07</v>
      </c>
      <c r="V27" s="203">
        <v>0.18</v>
      </c>
      <c r="W27" s="203">
        <v>0.28999999999999998</v>
      </c>
      <c r="X27" s="203">
        <v>1.21</v>
      </c>
      <c r="Y27" s="203">
        <v>0</v>
      </c>
      <c r="Z27" s="203">
        <v>1.87</v>
      </c>
      <c r="AA27" s="203">
        <v>0.56999999999999995</v>
      </c>
      <c r="AB27" s="203">
        <v>0</v>
      </c>
      <c r="AC27" s="203">
        <v>11.32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26.19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8.67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14.89</v>
      </c>
      <c r="J28" s="203">
        <v>0.7</v>
      </c>
      <c r="K28" s="203">
        <v>1.71</v>
      </c>
      <c r="L28" s="203">
        <v>2.16</v>
      </c>
      <c r="M28" s="203">
        <v>0</v>
      </c>
      <c r="N28" s="203">
        <v>1</v>
      </c>
      <c r="O28" s="203">
        <v>1.67</v>
      </c>
      <c r="P28" s="203">
        <v>2.06</v>
      </c>
      <c r="Q28" s="203">
        <v>0.18</v>
      </c>
      <c r="R28" s="203">
        <v>0.36</v>
      </c>
      <c r="S28" s="203">
        <v>0.22</v>
      </c>
      <c r="T28" s="203">
        <v>0</v>
      </c>
      <c r="U28" s="203">
        <v>8.07</v>
      </c>
      <c r="V28" s="203">
        <v>0.18</v>
      </c>
      <c r="W28" s="203">
        <v>0.28999999999999998</v>
      </c>
      <c r="X28" s="203">
        <v>1.21</v>
      </c>
      <c r="Y28" s="203">
        <v>0</v>
      </c>
      <c r="Z28" s="203">
        <v>1.87</v>
      </c>
      <c r="AA28" s="203">
        <v>0.56999999999999995</v>
      </c>
      <c r="AB28" s="203">
        <v>0</v>
      </c>
      <c r="AC28" s="203">
        <v>11.32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26.19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8.67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14.89</v>
      </c>
      <c r="J29" s="203">
        <v>0.7</v>
      </c>
      <c r="K29" s="203">
        <v>1.71</v>
      </c>
      <c r="L29" s="203">
        <v>2.16</v>
      </c>
      <c r="M29" s="203">
        <v>0</v>
      </c>
      <c r="N29" s="203">
        <v>1</v>
      </c>
      <c r="O29" s="203">
        <v>1.67</v>
      </c>
      <c r="P29" s="203">
        <v>2.06</v>
      </c>
      <c r="Q29" s="203">
        <v>0.18</v>
      </c>
      <c r="R29" s="203">
        <v>0.36</v>
      </c>
      <c r="S29" s="203">
        <v>0.22</v>
      </c>
      <c r="T29" s="203">
        <v>0</v>
      </c>
      <c r="U29" s="203">
        <v>8.07</v>
      </c>
      <c r="V29" s="203">
        <v>0.18</v>
      </c>
      <c r="W29" s="203">
        <v>0.28999999999999998</v>
      </c>
      <c r="X29" s="203">
        <v>1.21</v>
      </c>
      <c r="Y29" s="203">
        <v>0</v>
      </c>
      <c r="Z29" s="203">
        <v>1.87</v>
      </c>
      <c r="AA29" s="203">
        <v>0.56999999999999995</v>
      </c>
      <c r="AB29" s="203">
        <v>0</v>
      </c>
      <c r="AC29" s="203">
        <v>11.32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26.19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8.67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14.89</v>
      </c>
      <c r="J30" s="203">
        <v>0.7</v>
      </c>
      <c r="K30" s="203">
        <v>1.71</v>
      </c>
      <c r="L30" s="203">
        <v>2.16</v>
      </c>
      <c r="M30" s="203">
        <v>0</v>
      </c>
      <c r="N30" s="203">
        <v>1</v>
      </c>
      <c r="O30" s="203">
        <v>1.67</v>
      </c>
      <c r="P30" s="203">
        <v>2.06</v>
      </c>
      <c r="Q30" s="203">
        <v>0.18</v>
      </c>
      <c r="R30" s="203">
        <v>0.36</v>
      </c>
      <c r="S30" s="203">
        <v>0.22</v>
      </c>
      <c r="T30" s="203">
        <v>0</v>
      </c>
      <c r="U30" s="203">
        <v>8.07</v>
      </c>
      <c r="V30" s="203">
        <v>0.18</v>
      </c>
      <c r="W30" s="203">
        <v>0.28999999999999998</v>
      </c>
      <c r="X30" s="203">
        <v>1.21</v>
      </c>
      <c r="Y30" s="203">
        <v>0</v>
      </c>
      <c r="Z30" s="203">
        <v>1.87</v>
      </c>
      <c r="AA30" s="203">
        <v>0.56999999999999995</v>
      </c>
      <c r="AB30" s="203">
        <v>0</v>
      </c>
      <c r="AC30" s="203">
        <v>11.32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26.19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8.67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14.89</v>
      </c>
      <c r="J31" s="203">
        <v>0.7</v>
      </c>
      <c r="K31" s="203">
        <v>1.71</v>
      </c>
      <c r="L31" s="203">
        <v>2.16</v>
      </c>
      <c r="M31" s="203">
        <v>0</v>
      </c>
      <c r="N31" s="203">
        <v>1</v>
      </c>
      <c r="O31" s="203">
        <v>1.67</v>
      </c>
      <c r="P31" s="203">
        <v>2.06</v>
      </c>
      <c r="Q31" s="203">
        <v>0.18</v>
      </c>
      <c r="R31" s="203">
        <v>0.36</v>
      </c>
      <c r="S31" s="203">
        <v>0.22</v>
      </c>
      <c r="T31" s="203">
        <v>0</v>
      </c>
      <c r="U31" s="203">
        <v>8.07</v>
      </c>
      <c r="V31" s="203">
        <v>0.18</v>
      </c>
      <c r="W31" s="203">
        <v>0.28999999999999998</v>
      </c>
      <c r="X31" s="203">
        <v>1.21</v>
      </c>
      <c r="Y31" s="203">
        <v>0</v>
      </c>
      <c r="Z31" s="203">
        <v>1.87</v>
      </c>
      <c r="AA31" s="203">
        <v>0.56999999999999995</v>
      </c>
      <c r="AB31" s="203">
        <v>0</v>
      </c>
      <c r="AC31" s="203">
        <v>11.32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26.52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8.67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14.89</v>
      </c>
      <c r="J32" s="203">
        <v>0.7</v>
      </c>
      <c r="K32" s="203">
        <v>1.71</v>
      </c>
      <c r="L32" s="203">
        <v>2.16</v>
      </c>
      <c r="M32" s="203">
        <v>0</v>
      </c>
      <c r="N32" s="203">
        <v>1</v>
      </c>
      <c r="O32" s="203">
        <v>1.67</v>
      </c>
      <c r="P32" s="203">
        <v>2.06</v>
      </c>
      <c r="Q32" s="203">
        <v>0.18</v>
      </c>
      <c r="R32" s="203">
        <v>0.36</v>
      </c>
      <c r="S32" s="203">
        <v>0.22</v>
      </c>
      <c r="T32" s="203">
        <v>0</v>
      </c>
      <c r="U32" s="203">
        <v>8.07</v>
      </c>
      <c r="V32" s="203">
        <v>0.18</v>
      </c>
      <c r="W32" s="203">
        <v>0.28999999999999998</v>
      </c>
      <c r="X32" s="203">
        <v>1.21</v>
      </c>
      <c r="Y32" s="203">
        <v>0</v>
      </c>
      <c r="Z32" s="203">
        <v>1.87</v>
      </c>
      <c r="AA32" s="203">
        <v>0.56999999999999995</v>
      </c>
      <c r="AB32" s="203">
        <v>0</v>
      </c>
      <c r="AC32" s="203">
        <v>11.32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26.52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8.67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14.89</v>
      </c>
      <c r="J33" s="203">
        <v>0.7</v>
      </c>
      <c r="K33" s="203">
        <v>24.92</v>
      </c>
      <c r="L33" s="203">
        <v>45.91</v>
      </c>
      <c r="M33" s="203">
        <v>0</v>
      </c>
      <c r="N33" s="203">
        <v>1</v>
      </c>
      <c r="O33" s="203">
        <v>1.67</v>
      </c>
      <c r="P33" s="203">
        <v>2.06</v>
      </c>
      <c r="Q33" s="203">
        <v>0.18</v>
      </c>
      <c r="R33" s="203">
        <v>0.36</v>
      </c>
      <c r="S33" s="203">
        <v>0.22</v>
      </c>
      <c r="T33" s="203">
        <v>0</v>
      </c>
      <c r="U33" s="203">
        <v>8.07</v>
      </c>
      <c r="V33" s="203">
        <v>0.18</v>
      </c>
      <c r="W33" s="203">
        <v>4.42</v>
      </c>
      <c r="X33" s="203">
        <v>26.83</v>
      </c>
      <c r="Y33" s="203">
        <v>0</v>
      </c>
      <c r="Z33" s="203">
        <v>12.91</v>
      </c>
      <c r="AA33" s="203">
        <v>7.91</v>
      </c>
      <c r="AB33" s="203">
        <v>0</v>
      </c>
      <c r="AC33" s="203">
        <v>11.32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26.57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8.67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14.89</v>
      </c>
      <c r="J34" s="203">
        <v>0.7</v>
      </c>
      <c r="K34" s="203">
        <v>24.91</v>
      </c>
      <c r="L34" s="203">
        <v>44.84</v>
      </c>
      <c r="M34" s="203">
        <v>0</v>
      </c>
      <c r="N34" s="203">
        <v>1</v>
      </c>
      <c r="O34" s="203">
        <v>1.67</v>
      </c>
      <c r="P34" s="203">
        <v>2.06</v>
      </c>
      <c r="Q34" s="203">
        <v>0.18</v>
      </c>
      <c r="R34" s="203">
        <v>0.36</v>
      </c>
      <c r="S34" s="203">
        <v>0.22</v>
      </c>
      <c r="T34" s="203">
        <v>0</v>
      </c>
      <c r="U34" s="203">
        <v>8.07</v>
      </c>
      <c r="V34" s="203">
        <v>0.18</v>
      </c>
      <c r="W34" s="203">
        <v>4.42</v>
      </c>
      <c r="X34" s="203">
        <v>26.83</v>
      </c>
      <c r="Y34" s="203">
        <v>0</v>
      </c>
      <c r="Z34" s="203">
        <v>12.91</v>
      </c>
      <c r="AA34" s="203">
        <v>7.91</v>
      </c>
      <c r="AB34" s="203">
        <v>0</v>
      </c>
      <c r="AC34" s="203">
        <v>-0.34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26.57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8.67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14.89</v>
      </c>
      <c r="J35" s="203">
        <v>0.7</v>
      </c>
      <c r="K35" s="203">
        <v>24.67</v>
      </c>
      <c r="L35" s="203">
        <v>45.27</v>
      </c>
      <c r="M35" s="203">
        <v>0</v>
      </c>
      <c r="N35" s="203">
        <v>1</v>
      </c>
      <c r="O35" s="203">
        <v>1.67</v>
      </c>
      <c r="P35" s="203">
        <v>2.06</v>
      </c>
      <c r="Q35" s="203">
        <v>1.91</v>
      </c>
      <c r="R35" s="203">
        <v>7.97</v>
      </c>
      <c r="S35" s="203">
        <v>4.83</v>
      </c>
      <c r="T35" s="203">
        <v>0</v>
      </c>
      <c r="U35" s="203">
        <v>8.07</v>
      </c>
      <c r="V35" s="203">
        <v>0.18</v>
      </c>
      <c r="W35" s="203">
        <v>4.68</v>
      </c>
      <c r="X35" s="203">
        <v>26.83</v>
      </c>
      <c r="Y35" s="203">
        <v>0</v>
      </c>
      <c r="Z35" s="203">
        <v>12.91</v>
      </c>
      <c r="AA35" s="203">
        <v>7.91</v>
      </c>
      <c r="AB35" s="203">
        <v>0</v>
      </c>
      <c r="AC35" s="203">
        <v>11.67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26.57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8.67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14.89</v>
      </c>
      <c r="J36" s="203">
        <v>0.7</v>
      </c>
      <c r="K36" s="203">
        <v>24.67</v>
      </c>
      <c r="L36" s="203">
        <v>45.27</v>
      </c>
      <c r="M36" s="203">
        <v>0</v>
      </c>
      <c r="N36" s="203">
        <v>1</v>
      </c>
      <c r="O36" s="203">
        <v>1.67</v>
      </c>
      <c r="P36" s="203">
        <v>2.06</v>
      </c>
      <c r="Q36" s="203">
        <v>1.91</v>
      </c>
      <c r="R36" s="203">
        <v>7.97</v>
      </c>
      <c r="S36" s="203">
        <v>4.83</v>
      </c>
      <c r="T36" s="203">
        <v>0</v>
      </c>
      <c r="U36" s="203">
        <v>8.07</v>
      </c>
      <c r="V36" s="203">
        <v>0.18</v>
      </c>
      <c r="W36" s="203">
        <v>4.68</v>
      </c>
      <c r="X36" s="203">
        <v>26.83</v>
      </c>
      <c r="Y36" s="203">
        <v>0</v>
      </c>
      <c r="Z36" s="203">
        <v>12.91</v>
      </c>
      <c r="AA36" s="203">
        <v>7.91</v>
      </c>
      <c r="AB36" s="203">
        <v>0</v>
      </c>
      <c r="AC36" s="203">
        <v>11.67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26.57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8.67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14.89</v>
      </c>
      <c r="J37" s="203">
        <v>0.7</v>
      </c>
      <c r="K37" s="203">
        <v>24.67</v>
      </c>
      <c r="L37" s="203">
        <v>44.84</v>
      </c>
      <c r="M37" s="203">
        <v>0</v>
      </c>
      <c r="N37" s="203">
        <v>1</v>
      </c>
      <c r="O37" s="203">
        <v>1.67</v>
      </c>
      <c r="P37" s="203">
        <v>2.06</v>
      </c>
      <c r="Q37" s="203">
        <v>1.91</v>
      </c>
      <c r="R37" s="203">
        <v>7.97</v>
      </c>
      <c r="S37" s="203">
        <v>4.83</v>
      </c>
      <c r="T37" s="203">
        <v>0</v>
      </c>
      <c r="U37" s="203">
        <v>8.07</v>
      </c>
      <c r="V37" s="203">
        <v>0.18</v>
      </c>
      <c r="W37" s="203">
        <v>4.68</v>
      </c>
      <c r="X37" s="203">
        <v>26.83</v>
      </c>
      <c r="Y37" s="203">
        <v>0</v>
      </c>
      <c r="Z37" s="203">
        <v>27.41</v>
      </c>
      <c r="AA37" s="203">
        <v>7.91</v>
      </c>
      <c r="AB37" s="203">
        <v>0</v>
      </c>
      <c r="AC37" s="203">
        <v>11.67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26.57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8.67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14.89</v>
      </c>
      <c r="J38" s="203">
        <v>0.7</v>
      </c>
      <c r="K38" s="203">
        <v>24.67</v>
      </c>
      <c r="L38" s="203">
        <v>44.84</v>
      </c>
      <c r="M38" s="203">
        <v>0</v>
      </c>
      <c r="N38" s="203">
        <v>1</v>
      </c>
      <c r="O38" s="203">
        <v>1.67</v>
      </c>
      <c r="P38" s="203">
        <v>2.06</v>
      </c>
      <c r="Q38" s="203">
        <v>1.91</v>
      </c>
      <c r="R38" s="203">
        <v>7.97</v>
      </c>
      <c r="S38" s="203">
        <v>4.83</v>
      </c>
      <c r="T38" s="203">
        <v>0</v>
      </c>
      <c r="U38" s="203">
        <v>8.07</v>
      </c>
      <c r="V38" s="203">
        <v>0.18</v>
      </c>
      <c r="W38" s="203">
        <v>4.68</v>
      </c>
      <c r="X38" s="203">
        <v>26.83</v>
      </c>
      <c r="Y38" s="203">
        <v>0</v>
      </c>
      <c r="Z38" s="203">
        <v>27.41</v>
      </c>
      <c r="AA38" s="203">
        <v>7.91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26.57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8.67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14.89</v>
      </c>
      <c r="J39" s="203">
        <v>0.7</v>
      </c>
      <c r="K39" s="203">
        <v>24.67</v>
      </c>
      <c r="L39" s="203">
        <v>44.84</v>
      </c>
      <c r="M39" s="203">
        <v>0</v>
      </c>
      <c r="N39" s="203">
        <v>1</v>
      </c>
      <c r="O39" s="203">
        <v>1.67</v>
      </c>
      <c r="P39" s="203">
        <v>2.06</v>
      </c>
      <c r="Q39" s="203">
        <v>1.91</v>
      </c>
      <c r="R39" s="203">
        <v>7.97</v>
      </c>
      <c r="S39" s="203">
        <v>4.83</v>
      </c>
      <c r="T39" s="203">
        <v>0</v>
      </c>
      <c r="U39" s="203">
        <v>8.07</v>
      </c>
      <c r="V39" s="203">
        <v>0.18</v>
      </c>
      <c r="W39" s="203">
        <v>4.7699999999999996</v>
      </c>
      <c r="X39" s="203">
        <v>26.83</v>
      </c>
      <c r="Y39" s="203">
        <v>0</v>
      </c>
      <c r="Z39" s="203">
        <v>27.41</v>
      </c>
      <c r="AA39" s="203">
        <v>7.91</v>
      </c>
      <c r="AB39" s="203">
        <v>0</v>
      </c>
      <c r="AC39" s="203">
        <v>2.82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15.14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8.67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14.89</v>
      </c>
      <c r="J40" s="203">
        <v>0.7</v>
      </c>
      <c r="K40" s="203">
        <v>24.67</v>
      </c>
      <c r="L40" s="203">
        <v>45.91</v>
      </c>
      <c r="M40" s="203">
        <v>0</v>
      </c>
      <c r="N40" s="203">
        <v>1</v>
      </c>
      <c r="O40" s="203">
        <v>1.67</v>
      </c>
      <c r="P40" s="203">
        <v>2.06</v>
      </c>
      <c r="Q40" s="203">
        <v>1.91</v>
      </c>
      <c r="R40" s="203">
        <v>7.97</v>
      </c>
      <c r="S40" s="203">
        <v>4.83</v>
      </c>
      <c r="T40" s="203">
        <v>0</v>
      </c>
      <c r="U40" s="203">
        <v>8.07</v>
      </c>
      <c r="V40" s="203">
        <v>0.18</v>
      </c>
      <c r="W40" s="203">
        <v>4.7699999999999996</v>
      </c>
      <c r="X40" s="203">
        <v>26.83</v>
      </c>
      <c r="Y40" s="203">
        <v>0</v>
      </c>
      <c r="Z40" s="203">
        <v>27.41</v>
      </c>
      <c r="AA40" s="203">
        <v>7.91</v>
      </c>
      <c r="AB40" s="203">
        <v>0</v>
      </c>
      <c r="AC40" s="203">
        <v>3.81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21.14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8.67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14.89</v>
      </c>
      <c r="J41" s="203">
        <v>0.7</v>
      </c>
      <c r="K41" s="203">
        <v>26.88</v>
      </c>
      <c r="L41" s="203">
        <v>45.91</v>
      </c>
      <c r="M41" s="203">
        <v>0</v>
      </c>
      <c r="N41" s="203">
        <v>1</v>
      </c>
      <c r="O41" s="203">
        <v>1.67</v>
      </c>
      <c r="P41" s="203">
        <v>2.06</v>
      </c>
      <c r="Q41" s="203">
        <v>2.0299999999999998</v>
      </c>
      <c r="R41" s="203">
        <v>7.97</v>
      </c>
      <c r="S41" s="203">
        <v>4.83</v>
      </c>
      <c r="T41" s="203">
        <v>0</v>
      </c>
      <c r="U41" s="203">
        <v>8.07</v>
      </c>
      <c r="V41" s="203">
        <v>0.18</v>
      </c>
      <c r="W41" s="203">
        <v>4.7699999999999996</v>
      </c>
      <c r="X41" s="203">
        <v>26.83</v>
      </c>
      <c r="Y41" s="203">
        <v>0</v>
      </c>
      <c r="Z41" s="203">
        <v>27.41</v>
      </c>
      <c r="AA41" s="203">
        <v>7.91</v>
      </c>
      <c r="AB41" s="203">
        <v>0</v>
      </c>
      <c r="AC41" s="203">
        <v>4.2300000000000004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22.14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8.67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14.89</v>
      </c>
      <c r="J42" s="203">
        <v>0.7</v>
      </c>
      <c r="K42" s="203">
        <v>27.62</v>
      </c>
      <c r="L42" s="203">
        <v>45.91</v>
      </c>
      <c r="M42" s="203">
        <v>0</v>
      </c>
      <c r="N42" s="203">
        <v>1</v>
      </c>
      <c r="O42" s="203">
        <v>1.67</v>
      </c>
      <c r="P42" s="203">
        <v>2.06</v>
      </c>
      <c r="Q42" s="203">
        <v>2.64</v>
      </c>
      <c r="R42" s="203">
        <v>7.97</v>
      </c>
      <c r="S42" s="203">
        <v>4.83</v>
      </c>
      <c r="T42" s="203">
        <v>0</v>
      </c>
      <c r="U42" s="203">
        <v>8.07</v>
      </c>
      <c r="V42" s="203">
        <v>0.18</v>
      </c>
      <c r="W42" s="203">
        <v>4.7699999999999996</v>
      </c>
      <c r="X42" s="203">
        <v>26.83</v>
      </c>
      <c r="Y42" s="203">
        <v>0</v>
      </c>
      <c r="Z42" s="203">
        <v>27.41</v>
      </c>
      <c r="AA42" s="203">
        <v>7.91</v>
      </c>
      <c r="AB42" s="203">
        <v>0</v>
      </c>
      <c r="AC42" s="203">
        <v>4.2300000000000004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22.14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8.67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14.89</v>
      </c>
      <c r="J43" s="203">
        <v>0.7</v>
      </c>
      <c r="K43" s="203">
        <v>27.62</v>
      </c>
      <c r="L43" s="203">
        <v>45.91</v>
      </c>
      <c r="M43" s="203">
        <v>0</v>
      </c>
      <c r="N43" s="203">
        <v>1</v>
      </c>
      <c r="O43" s="203">
        <v>1.67</v>
      </c>
      <c r="P43" s="203">
        <v>2.06</v>
      </c>
      <c r="Q43" s="203">
        <v>2.64</v>
      </c>
      <c r="R43" s="203">
        <v>7.97</v>
      </c>
      <c r="S43" s="203">
        <v>4.83</v>
      </c>
      <c r="T43" s="203">
        <v>0</v>
      </c>
      <c r="U43" s="203">
        <v>8.07</v>
      </c>
      <c r="V43" s="203">
        <v>5.27</v>
      </c>
      <c r="W43" s="203">
        <v>4.7699999999999996</v>
      </c>
      <c r="X43" s="203">
        <v>27.04</v>
      </c>
      <c r="Y43" s="203">
        <v>0</v>
      </c>
      <c r="Z43" s="203">
        <v>27.41</v>
      </c>
      <c r="AA43" s="203">
        <v>7.91</v>
      </c>
      <c r="AB43" s="203">
        <v>0</v>
      </c>
      <c r="AC43" s="203">
        <v>12.03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27.14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8.67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14.89</v>
      </c>
      <c r="J44" s="203">
        <v>0.7</v>
      </c>
      <c r="K44" s="203">
        <v>27.62</v>
      </c>
      <c r="L44" s="203">
        <v>45.91</v>
      </c>
      <c r="M44" s="203">
        <v>0</v>
      </c>
      <c r="N44" s="203">
        <v>1</v>
      </c>
      <c r="O44" s="203">
        <v>1.67</v>
      </c>
      <c r="P44" s="203">
        <v>2.06</v>
      </c>
      <c r="Q44" s="203">
        <v>2.64</v>
      </c>
      <c r="R44" s="203">
        <v>7.97</v>
      </c>
      <c r="S44" s="203">
        <v>4.83</v>
      </c>
      <c r="T44" s="203">
        <v>0</v>
      </c>
      <c r="U44" s="203">
        <v>8.07</v>
      </c>
      <c r="V44" s="203">
        <v>5.27</v>
      </c>
      <c r="W44" s="203">
        <v>4.7699999999999996</v>
      </c>
      <c r="X44" s="203">
        <v>12.89</v>
      </c>
      <c r="Y44" s="203">
        <v>0</v>
      </c>
      <c r="Z44" s="203">
        <v>27.41</v>
      </c>
      <c r="AA44" s="203">
        <v>7.91</v>
      </c>
      <c r="AB44" s="203">
        <v>0</v>
      </c>
      <c r="AC44" s="203">
        <v>12.03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27.14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8.67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14.89</v>
      </c>
      <c r="J45" s="203">
        <v>0.7</v>
      </c>
      <c r="K45" s="203">
        <v>27.62</v>
      </c>
      <c r="L45" s="203">
        <v>45.91</v>
      </c>
      <c r="M45" s="203">
        <v>0</v>
      </c>
      <c r="N45" s="203">
        <v>1</v>
      </c>
      <c r="O45" s="203">
        <v>1.67</v>
      </c>
      <c r="P45" s="203">
        <v>2.06</v>
      </c>
      <c r="Q45" s="203">
        <v>2.64</v>
      </c>
      <c r="R45" s="203">
        <v>7.97</v>
      </c>
      <c r="S45" s="203">
        <v>4.83</v>
      </c>
      <c r="T45" s="203">
        <v>0</v>
      </c>
      <c r="U45" s="203">
        <v>8.07</v>
      </c>
      <c r="V45" s="203">
        <v>5.27</v>
      </c>
      <c r="W45" s="203">
        <v>4.7699999999999996</v>
      </c>
      <c r="X45" s="203">
        <v>12.89</v>
      </c>
      <c r="Y45" s="203">
        <v>0</v>
      </c>
      <c r="Z45" s="203">
        <v>27.41</v>
      </c>
      <c r="AA45" s="203">
        <v>7.91</v>
      </c>
      <c r="AB45" s="203">
        <v>0</v>
      </c>
      <c r="AC45" s="203">
        <v>12.03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27.14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8.67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14.89</v>
      </c>
      <c r="J46" s="203">
        <v>0.7</v>
      </c>
      <c r="K46" s="203">
        <v>27.62</v>
      </c>
      <c r="L46" s="203">
        <v>45.91</v>
      </c>
      <c r="M46" s="203">
        <v>0</v>
      </c>
      <c r="N46" s="203">
        <v>1</v>
      </c>
      <c r="O46" s="203">
        <v>1.67</v>
      </c>
      <c r="P46" s="203">
        <v>2.06</v>
      </c>
      <c r="Q46" s="203">
        <v>2.64</v>
      </c>
      <c r="R46" s="203">
        <v>7.97</v>
      </c>
      <c r="S46" s="203">
        <v>4.83</v>
      </c>
      <c r="T46" s="203">
        <v>0</v>
      </c>
      <c r="U46" s="203">
        <v>8.07</v>
      </c>
      <c r="V46" s="203">
        <v>5.27</v>
      </c>
      <c r="W46" s="203">
        <v>4.7699999999999996</v>
      </c>
      <c r="X46" s="203">
        <v>12.89</v>
      </c>
      <c r="Y46" s="203">
        <v>0</v>
      </c>
      <c r="Z46" s="203">
        <v>27.41</v>
      </c>
      <c r="AA46" s="203">
        <v>7.91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27.14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8.67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14.89</v>
      </c>
      <c r="J47" s="203">
        <v>0.7</v>
      </c>
      <c r="K47" s="203">
        <v>27.62</v>
      </c>
      <c r="L47" s="203">
        <v>45.91</v>
      </c>
      <c r="M47" s="203">
        <v>0</v>
      </c>
      <c r="N47" s="203">
        <v>1</v>
      </c>
      <c r="O47" s="203">
        <v>1.67</v>
      </c>
      <c r="P47" s="203">
        <v>2.06</v>
      </c>
      <c r="Q47" s="203">
        <v>2.64</v>
      </c>
      <c r="R47" s="203">
        <v>7.97</v>
      </c>
      <c r="S47" s="203">
        <v>4.84</v>
      </c>
      <c r="T47" s="203">
        <v>0</v>
      </c>
      <c r="U47" s="203">
        <v>8.07</v>
      </c>
      <c r="V47" s="203">
        <v>5.27</v>
      </c>
      <c r="W47" s="203">
        <v>4.8499999999999996</v>
      </c>
      <c r="X47" s="203">
        <v>12.89</v>
      </c>
      <c r="Y47" s="203">
        <v>0</v>
      </c>
      <c r="Z47" s="203">
        <v>27.41</v>
      </c>
      <c r="AA47" s="203">
        <v>8.7200000000000006</v>
      </c>
      <c r="AB47" s="203">
        <v>0</v>
      </c>
      <c r="AC47" s="203">
        <v>12.1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26.96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8.67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14.89</v>
      </c>
      <c r="J48" s="203">
        <v>0.7</v>
      </c>
      <c r="K48" s="203">
        <v>27.62</v>
      </c>
      <c r="L48" s="203">
        <v>45.91</v>
      </c>
      <c r="M48" s="203">
        <v>0</v>
      </c>
      <c r="N48" s="203">
        <v>1</v>
      </c>
      <c r="O48" s="203">
        <v>1.67</v>
      </c>
      <c r="P48" s="203">
        <v>2.06</v>
      </c>
      <c r="Q48" s="203">
        <v>2.64</v>
      </c>
      <c r="R48" s="203">
        <v>7.97</v>
      </c>
      <c r="S48" s="203">
        <v>4.83</v>
      </c>
      <c r="T48" s="203">
        <v>0</v>
      </c>
      <c r="U48" s="203">
        <v>8.07</v>
      </c>
      <c r="V48" s="203">
        <v>5.27</v>
      </c>
      <c r="W48" s="203">
        <v>4.8499999999999996</v>
      </c>
      <c r="X48" s="203">
        <v>12.89</v>
      </c>
      <c r="Y48" s="203">
        <v>0</v>
      </c>
      <c r="Z48" s="203">
        <v>27.41</v>
      </c>
      <c r="AA48" s="203">
        <v>8.7200000000000006</v>
      </c>
      <c r="AB48" s="203">
        <v>0</v>
      </c>
      <c r="AC48" s="203">
        <v>12.1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26.96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8.67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14.89</v>
      </c>
      <c r="J49" s="203">
        <v>0.7</v>
      </c>
      <c r="K49" s="203">
        <v>27.62</v>
      </c>
      <c r="L49" s="203">
        <v>45.91</v>
      </c>
      <c r="M49" s="203">
        <v>0</v>
      </c>
      <c r="N49" s="203">
        <v>1</v>
      </c>
      <c r="O49" s="203">
        <v>1.67</v>
      </c>
      <c r="P49" s="203">
        <v>2.06</v>
      </c>
      <c r="Q49" s="203">
        <v>2.64</v>
      </c>
      <c r="R49" s="203">
        <v>7.97</v>
      </c>
      <c r="S49" s="203">
        <v>4.83</v>
      </c>
      <c r="T49" s="203">
        <v>0</v>
      </c>
      <c r="U49" s="203">
        <v>8.07</v>
      </c>
      <c r="V49" s="203">
        <v>5.27</v>
      </c>
      <c r="W49" s="203">
        <v>4.8499999999999996</v>
      </c>
      <c r="X49" s="203">
        <v>12.89</v>
      </c>
      <c r="Y49" s="203">
        <v>0</v>
      </c>
      <c r="Z49" s="203">
        <v>27.41</v>
      </c>
      <c r="AA49" s="203">
        <v>8.7200000000000006</v>
      </c>
      <c r="AB49" s="203">
        <v>0</v>
      </c>
      <c r="AC49" s="203">
        <v>12.1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26.97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8.67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14.89</v>
      </c>
      <c r="J50" s="203">
        <v>0.7</v>
      </c>
      <c r="K50" s="203">
        <v>27.62</v>
      </c>
      <c r="L50" s="203">
        <v>45.91</v>
      </c>
      <c r="M50" s="203">
        <v>0</v>
      </c>
      <c r="N50" s="203">
        <v>1</v>
      </c>
      <c r="O50" s="203">
        <v>1.67</v>
      </c>
      <c r="P50" s="203">
        <v>2.06</v>
      </c>
      <c r="Q50" s="203">
        <v>2.64</v>
      </c>
      <c r="R50" s="203">
        <v>7.97</v>
      </c>
      <c r="S50" s="203">
        <v>4.83</v>
      </c>
      <c r="T50" s="203">
        <v>0</v>
      </c>
      <c r="U50" s="203">
        <v>8.07</v>
      </c>
      <c r="V50" s="203">
        <v>5.27</v>
      </c>
      <c r="W50" s="203">
        <v>4.8499999999999996</v>
      </c>
      <c r="X50" s="203">
        <v>12.89</v>
      </c>
      <c r="Y50" s="203">
        <v>0</v>
      </c>
      <c r="Z50" s="203">
        <v>27.41</v>
      </c>
      <c r="AA50" s="203">
        <v>8.7200000000000006</v>
      </c>
      <c r="AB50" s="203">
        <v>0</v>
      </c>
      <c r="AC50" s="203">
        <v>12.1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26.96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8.67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14.89</v>
      </c>
      <c r="J51" s="203">
        <v>0.7</v>
      </c>
      <c r="K51" s="203">
        <v>28.42</v>
      </c>
      <c r="L51" s="203">
        <v>46.55</v>
      </c>
      <c r="M51" s="203">
        <v>0</v>
      </c>
      <c r="N51" s="203">
        <v>1</v>
      </c>
      <c r="O51" s="203">
        <v>1.67</v>
      </c>
      <c r="P51" s="203">
        <v>2.06</v>
      </c>
      <c r="Q51" s="203">
        <v>2.74</v>
      </c>
      <c r="R51" s="203">
        <v>8.06</v>
      </c>
      <c r="S51" s="203">
        <v>4.8899999999999997</v>
      </c>
      <c r="T51" s="203">
        <v>0</v>
      </c>
      <c r="U51" s="203">
        <v>8.07</v>
      </c>
      <c r="V51" s="203">
        <v>5.27</v>
      </c>
      <c r="W51" s="203">
        <v>4.76</v>
      </c>
      <c r="X51" s="203">
        <v>19.100000000000001</v>
      </c>
      <c r="Y51" s="203">
        <v>0</v>
      </c>
      <c r="Z51" s="203">
        <v>28.17</v>
      </c>
      <c r="AA51" s="203">
        <v>7.91</v>
      </c>
      <c r="AB51" s="203">
        <v>0</v>
      </c>
      <c r="AC51" s="203">
        <v>12.03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26.96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8.67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14.89</v>
      </c>
      <c r="J52" s="203">
        <v>0.7</v>
      </c>
      <c r="K52" s="203">
        <v>28.42</v>
      </c>
      <c r="L52" s="203">
        <v>46.55</v>
      </c>
      <c r="M52" s="203">
        <v>0</v>
      </c>
      <c r="N52" s="203">
        <v>1</v>
      </c>
      <c r="O52" s="203">
        <v>1.67</v>
      </c>
      <c r="P52" s="203">
        <v>2.06</v>
      </c>
      <c r="Q52" s="203">
        <v>2.74</v>
      </c>
      <c r="R52" s="203">
        <v>8.06</v>
      </c>
      <c r="S52" s="203">
        <v>4.8899999999999997</v>
      </c>
      <c r="T52" s="203">
        <v>0</v>
      </c>
      <c r="U52" s="203">
        <v>8.07</v>
      </c>
      <c r="V52" s="203">
        <v>5.27</v>
      </c>
      <c r="W52" s="203">
        <v>4.76</v>
      </c>
      <c r="X52" s="203">
        <v>19.100000000000001</v>
      </c>
      <c r="Y52" s="203">
        <v>0</v>
      </c>
      <c r="Z52" s="203">
        <v>28.17</v>
      </c>
      <c r="AA52" s="203">
        <v>7.91</v>
      </c>
      <c r="AB52" s="203">
        <v>0</v>
      </c>
      <c r="AC52" s="203">
        <v>12.03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26.96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8.67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14.89</v>
      </c>
      <c r="J53" s="203">
        <v>0.7</v>
      </c>
      <c r="K53" s="203">
        <v>28.42</v>
      </c>
      <c r="L53" s="203">
        <v>46.55</v>
      </c>
      <c r="M53" s="203">
        <v>0</v>
      </c>
      <c r="N53" s="203">
        <v>1</v>
      </c>
      <c r="O53" s="203">
        <v>1.67</v>
      </c>
      <c r="P53" s="203">
        <v>2.06</v>
      </c>
      <c r="Q53" s="203">
        <v>2.74</v>
      </c>
      <c r="R53" s="203">
        <v>8.06</v>
      </c>
      <c r="S53" s="203">
        <v>4.8899999999999997</v>
      </c>
      <c r="T53" s="203">
        <v>0</v>
      </c>
      <c r="U53" s="203">
        <v>8.07</v>
      </c>
      <c r="V53" s="203">
        <v>5.27</v>
      </c>
      <c r="W53" s="203">
        <v>4.76</v>
      </c>
      <c r="X53" s="203">
        <v>19.100000000000001</v>
      </c>
      <c r="Y53" s="203">
        <v>0</v>
      </c>
      <c r="Z53" s="203">
        <v>28.37</v>
      </c>
      <c r="AA53" s="203">
        <v>7.91</v>
      </c>
      <c r="AB53" s="203">
        <v>0</v>
      </c>
      <c r="AC53" s="203">
        <v>12.03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26.96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8.67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14.89</v>
      </c>
      <c r="J54" s="203">
        <v>0.7</v>
      </c>
      <c r="K54" s="203">
        <v>28.42</v>
      </c>
      <c r="L54" s="203">
        <v>46.55</v>
      </c>
      <c r="M54" s="203">
        <v>0</v>
      </c>
      <c r="N54" s="203">
        <v>1</v>
      </c>
      <c r="O54" s="203">
        <v>1.67</v>
      </c>
      <c r="P54" s="203">
        <v>2.06</v>
      </c>
      <c r="Q54" s="203">
        <v>2.74</v>
      </c>
      <c r="R54" s="203">
        <v>8.06</v>
      </c>
      <c r="S54" s="203">
        <v>4.8899999999999997</v>
      </c>
      <c r="T54" s="203">
        <v>0</v>
      </c>
      <c r="U54" s="203">
        <v>8.07</v>
      </c>
      <c r="V54" s="203">
        <v>5.27</v>
      </c>
      <c r="W54" s="203">
        <v>4.76</v>
      </c>
      <c r="X54" s="203">
        <v>19.100000000000001</v>
      </c>
      <c r="Y54" s="203">
        <v>0</v>
      </c>
      <c r="Z54" s="203">
        <v>28.37</v>
      </c>
      <c r="AA54" s="203">
        <v>7.91</v>
      </c>
      <c r="AB54" s="203">
        <v>0</v>
      </c>
      <c r="AC54" s="203">
        <v>12.03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26.96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8.67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14.89</v>
      </c>
      <c r="J55" s="203">
        <v>0.7</v>
      </c>
      <c r="K55" s="203">
        <v>28.42</v>
      </c>
      <c r="L55" s="203">
        <v>46.55</v>
      </c>
      <c r="M55" s="203">
        <v>0</v>
      </c>
      <c r="N55" s="203">
        <v>1</v>
      </c>
      <c r="O55" s="203">
        <v>1.67</v>
      </c>
      <c r="P55" s="203">
        <v>2.06</v>
      </c>
      <c r="Q55" s="203">
        <v>2.74</v>
      </c>
      <c r="R55" s="203">
        <v>8.06</v>
      </c>
      <c r="S55" s="203">
        <v>4.8899999999999997</v>
      </c>
      <c r="T55" s="203">
        <v>0</v>
      </c>
      <c r="U55" s="203">
        <v>8.07</v>
      </c>
      <c r="V55" s="203">
        <v>5.27</v>
      </c>
      <c r="W55" s="203">
        <v>4.76</v>
      </c>
      <c r="X55" s="203">
        <v>20.07</v>
      </c>
      <c r="Y55" s="203">
        <v>0</v>
      </c>
      <c r="Z55" s="203">
        <v>28.37</v>
      </c>
      <c r="AA55" s="203">
        <v>7.91</v>
      </c>
      <c r="AB55" s="203">
        <v>0</v>
      </c>
      <c r="AC55" s="203">
        <v>12.1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26.97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8.67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14.89</v>
      </c>
      <c r="J56" s="203">
        <v>0.7</v>
      </c>
      <c r="K56" s="203">
        <v>28.42</v>
      </c>
      <c r="L56" s="203">
        <v>46.55</v>
      </c>
      <c r="M56" s="203">
        <v>0</v>
      </c>
      <c r="N56" s="203">
        <v>1</v>
      </c>
      <c r="O56" s="203">
        <v>1.67</v>
      </c>
      <c r="P56" s="203">
        <v>2.06</v>
      </c>
      <c r="Q56" s="203">
        <v>2.74</v>
      </c>
      <c r="R56" s="203">
        <v>8.06</v>
      </c>
      <c r="S56" s="203">
        <v>4.8899999999999997</v>
      </c>
      <c r="T56" s="203">
        <v>0</v>
      </c>
      <c r="U56" s="203">
        <v>8.07</v>
      </c>
      <c r="V56" s="203">
        <v>5.27</v>
      </c>
      <c r="W56" s="203">
        <v>4.76</v>
      </c>
      <c r="X56" s="203">
        <v>20.07</v>
      </c>
      <c r="Y56" s="203">
        <v>0</v>
      </c>
      <c r="Z56" s="203">
        <v>28.37</v>
      </c>
      <c r="AA56" s="203">
        <v>7.91</v>
      </c>
      <c r="AB56" s="203">
        <v>0</v>
      </c>
      <c r="AC56" s="203">
        <v>12.1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26.96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8.67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14.89</v>
      </c>
      <c r="J57" s="203">
        <v>0.7</v>
      </c>
      <c r="K57" s="203">
        <v>28.42</v>
      </c>
      <c r="L57" s="203">
        <v>46.55</v>
      </c>
      <c r="M57" s="203">
        <v>0</v>
      </c>
      <c r="N57" s="203">
        <v>1</v>
      </c>
      <c r="O57" s="203">
        <v>1.67</v>
      </c>
      <c r="P57" s="203">
        <v>2.06</v>
      </c>
      <c r="Q57" s="203">
        <v>2.74</v>
      </c>
      <c r="R57" s="203">
        <v>8.06</v>
      </c>
      <c r="S57" s="203">
        <v>4.8899999999999997</v>
      </c>
      <c r="T57" s="203">
        <v>0</v>
      </c>
      <c r="U57" s="203">
        <v>8.07</v>
      </c>
      <c r="V57" s="203">
        <v>5.27</v>
      </c>
      <c r="W57" s="203">
        <v>4.76</v>
      </c>
      <c r="X57" s="203">
        <v>20.07</v>
      </c>
      <c r="Y57" s="203">
        <v>0</v>
      </c>
      <c r="Z57" s="203">
        <v>28.37</v>
      </c>
      <c r="AA57" s="203">
        <v>7.91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26.96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8.67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14.89</v>
      </c>
      <c r="J58" s="203">
        <v>0.7</v>
      </c>
      <c r="K58" s="203">
        <v>28.42</v>
      </c>
      <c r="L58" s="203">
        <v>46.55</v>
      </c>
      <c r="M58" s="203">
        <v>0</v>
      </c>
      <c r="N58" s="203">
        <v>1</v>
      </c>
      <c r="O58" s="203">
        <v>1.67</v>
      </c>
      <c r="P58" s="203">
        <v>2.06</v>
      </c>
      <c r="Q58" s="203">
        <v>2.74</v>
      </c>
      <c r="R58" s="203">
        <v>8.06</v>
      </c>
      <c r="S58" s="203">
        <v>4.8899999999999997</v>
      </c>
      <c r="T58" s="203">
        <v>0</v>
      </c>
      <c r="U58" s="203">
        <v>8.07</v>
      </c>
      <c r="V58" s="203">
        <v>0.35</v>
      </c>
      <c r="W58" s="203">
        <v>4.9000000000000004</v>
      </c>
      <c r="X58" s="203">
        <v>1.56</v>
      </c>
      <c r="Y58" s="203">
        <v>0</v>
      </c>
      <c r="Z58" s="203">
        <v>28.37</v>
      </c>
      <c r="AA58" s="203">
        <v>7.91</v>
      </c>
      <c r="AB58" s="203">
        <v>0</v>
      </c>
      <c r="AC58" s="203">
        <v>12.1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26.96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8.67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14.89</v>
      </c>
      <c r="J59" s="203">
        <v>0.7</v>
      </c>
      <c r="K59" s="203">
        <v>28.42</v>
      </c>
      <c r="L59" s="203">
        <v>46.55</v>
      </c>
      <c r="M59" s="203">
        <v>0</v>
      </c>
      <c r="N59" s="203">
        <v>1</v>
      </c>
      <c r="O59" s="203">
        <v>1.67</v>
      </c>
      <c r="P59" s="203">
        <v>2.06</v>
      </c>
      <c r="Q59" s="203">
        <v>2.74</v>
      </c>
      <c r="R59" s="203">
        <v>8.06</v>
      </c>
      <c r="S59" s="203">
        <v>4.8899999999999997</v>
      </c>
      <c r="T59" s="203">
        <v>0</v>
      </c>
      <c r="U59" s="203">
        <v>8.07</v>
      </c>
      <c r="V59" s="203">
        <v>0.35</v>
      </c>
      <c r="W59" s="203">
        <v>4.9000000000000004</v>
      </c>
      <c r="X59" s="203">
        <v>1.56</v>
      </c>
      <c r="Y59" s="203">
        <v>0</v>
      </c>
      <c r="Z59" s="203">
        <v>28.37</v>
      </c>
      <c r="AA59" s="203">
        <v>7.91</v>
      </c>
      <c r="AB59" s="203">
        <v>0</v>
      </c>
      <c r="AC59" s="203">
        <v>12.1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27.14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8.67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14.89</v>
      </c>
      <c r="J60" s="203">
        <v>0.7</v>
      </c>
      <c r="K60" s="203">
        <v>28.42</v>
      </c>
      <c r="L60" s="203">
        <v>46.55</v>
      </c>
      <c r="M60" s="203">
        <v>0</v>
      </c>
      <c r="N60" s="203">
        <v>1</v>
      </c>
      <c r="O60" s="203">
        <v>1.67</v>
      </c>
      <c r="P60" s="203">
        <v>2.06</v>
      </c>
      <c r="Q60" s="203">
        <v>2.74</v>
      </c>
      <c r="R60" s="203">
        <v>8.06</v>
      </c>
      <c r="S60" s="203">
        <v>4.8899999999999997</v>
      </c>
      <c r="T60" s="203">
        <v>0</v>
      </c>
      <c r="U60" s="203">
        <v>8.07</v>
      </c>
      <c r="V60" s="203">
        <v>0.35</v>
      </c>
      <c r="W60" s="203">
        <v>4.9000000000000004</v>
      </c>
      <c r="X60" s="203">
        <v>1.56</v>
      </c>
      <c r="Y60" s="203">
        <v>0</v>
      </c>
      <c r="Z60" s="203">
        <v>28.37</v>
      </c>
      <c r="AA60" s="203">
        <v>7.91</v>
      </c>
      <c r="AB60" s="203">
        <v>0</v>
      </c>
      <c r="AC60" s="203">
        <v>12.1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27.14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8.67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14.89</v>
      </c>
      <c r="J61" s="203">
        <v>0.7</v>
      </c>
      <c r="K61" s="203">
        <v>28.42</v>
      </c>
      <c r="L61" s="203">
        <v>46.55</v>
      </c>
      <c r="M61" s="203">
        <v>0</v>
      </c>
      <c r="N61" s="203">
        <v>1</v>
      </c>
      <c r="O61" s="203">
        <v>1.67</v>
      </c>
      <c r="P61" s="203">
        <v>2.06</v>
      </c>
      <c r="Q61" s="203">
        <v>2.74</v>
      </c>
      <c r="R61" s="203">
        <v>8.06</v>
      </c>
      <c r="S61" s="203">
        <v>4.8899999999999997</v>
      </c>
      <c r="T61" s="203">
        <v>0</v>
      </c>
      <c r="U61" s="203">
        <v>8.07</v>
      </c>
      <c r="V61" s="203">
        <v>0.35</v>
      </c>
      <c r="W61" s="203">
        <v>4.9000000000000004</v>
      </c>
      <c r="X61" s="203">
        <v>1.56</v>
      </c>
      <c r="Y61" s="203">
        <v>0</v>
      </c>
      <c r="Z61" s="203">
        <v>1.87</v>
      </c>
      <c r="AA61" s="203">
        <v>7.91</v>
      </c>
      <c r="AB61" s="203">
        <v>0</v>
      </c>
      <c r="AC61" s="203">
        <v>12.1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27.14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8.67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14.89</v>
      </c>
      <c r="J62" s="203">
        <v>0.7</v>
      </c>
      <c r="K62" s="203">
        <v>28.42</v>
      </c>
      <c r="L62" s="203">
        <v>46.55</v>
      </c>
      <c r="M62" s="203">
        <v>0</v>
      </c>
      <c r="N62" s="203">
        <v>1</v>
      </c>
      <c r="O62" s="203">
        <v>1.67</v>
      </c>
      <c r="P62" s="203">
        <v>2.06</v>
      </c>
      <c r="Q62" s="203">
        <v>2.74</v>
      </c>
      <c r="R62" s="203">
        <v>8.06</v>
      </c>
      <c r="S62" s="203">
        <v>4.8899999999999997</v>
      </c>
      <c r="T62" s="203">
        <v>0</v>
      </c>
      <c r="U62" s="203">
        <v>8.07</v>
      </c>
      <c r="V62" s="203">
        <v>0.35</v>
      </c>
      <c r="W62" s="203">
        <v>4.9000000000000004</v>
      </c>
      <c r="X62" s="203">
        <v>1.56</v>
      </c>
      <c r="Y62" s="203">
        <v>0</v>
      </c>
      <c r="Z62" s="203">
        <v>1.87</v>
      </c>
      <c r="AA62" s="203">
        <v>7.91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27.14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8.67</v>
      </c>
      <c r="D63" s="203">
        <v>2.13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14.89</v>
      </c>
      <c r="J63" s="203">
        <v>0.7</v>
      </c>
      <c r="K63" s="203">
        <v>28.42</v>
      </c>
      <c r="L63" s="203">
        <v>46.55</v>
      </c>
      <c r="M63" s="203">
        <v>0</v>
      </c>
      <c r="N63" s="203">
        <v>1</v>
      </c>
      <c r="O63" s="203">
        <v>1.67</v>
      </c>
      <c r="P63" s="203">
        <v>2.06</v>
      </c>
      <c r="Q63" s="203">
        <v>2.74</v>
      </c>
      <c r="R63" s="203">
        <v>8.06</v>
      </c>
      <c r="S63" s="203">
        <v>4.8899999999999997</v>
      </c>
      <c r="T63" s="203">
        <v>0</v>
      </c>
      <c r="U63" s="203">
        <v>8.07</v>
      </c>
      <c r="V63" s="203">
        <v>0.35</v>
      </c>
      <c r="W63" s="203">
        <v>4.9000000000000004</v>
      </c>
      <c r="X63" s="203">
        <v>1.56</v>
      </c>
      <c r="Y63" s="203">
        <v>0</v>
      </c>
      <c r="Z63" s="203">
        <v>29.35</v>
      </c>
      <c r="AA63" s="203">
        <v>7.91</v>
      </c>
      <c r="AB63" s="203">
        <v>0</v>
      </c>
      <c r="AC63" s="203">
        <v>12.1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27.14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8.67</v>
      </c>
      <c r="D64" s="203">
        <v>2.13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14.89</v>
      </c>
      <c r="J64" s="203">
        <v>0.7</v>
      </c>
      <c r="K64" s="203">
        <v>28.42</v>
      </c>
      <c r="L64" s="203">
        <v>46.55</v>
      </c>
      <c r="M64" s="203">
        <v>0</v>
      </c>
      <c r="N64" s="203">
        <v>1</v>
      </c>
      <c r="O64" s="203">
        <v>1.67</v>
      </c>
      <c r="P64" s="203">
        <v>2.06</v>
      </c>
      <c r="Q64" s="203">
        <v>2.74</v>
      </c>
      <c r="R64" s="203">
        <v>8.06</v>
      </c>
      <c r="S64" s="203">
        <v>4.8899999999999997</v>
      </c>
      <c r="T64" s="203">
        <v>0</v>
      </c>
      <c r="U64" s="203">
        <v>8.07</v>
      </c>
      <c r="V64" s="203">
        <v>0.35</v>
      </c>
      <c r="W64" s="203">
        <v>4.9000000000000004</v>
      </c>
      <c r="X64" s="203">
        <v>1.56</v>
      </c>
      <c r="Y64" s="203">
        <v>0</v>
      </c>
      <c r="Z64" s="203">
        <v>29.35</v>
      </c>
      <c r="AA64" s="203">
        <v>7.91</v>
      </c>
      <c r="AB64" s="203">
        <v>0</v>
      </c>
      <c r="AC64" s="203">
        <v>0.75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27.14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8.67</v>
      </c>
      <c r="D65" s="203">
        <v>2.13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14.89</v>
      </c>
      <c r="J65" s="203">
        <v>0.7</v>
      </c>
      <c r="K65" s="203">
        <v>28.42</v>
      </c>
      <c r="L65" s="203">
        <v>46.55</v>
      </c>
      <c r="M65" s="203">
        <v>0</v>
      </c>
      <c r="N65" s="203">
        <v>1</v>
      </c>
      <c r="O65" s="203">
        <v>1.67</v>
      </c>
      <c r="P65" s="203">
        <v>2.06</v>
      </c>
      <c r="Q65" s="203">
        <v>2.74</v>
      </c>
      <c r="R65" s="203">
        <v>8.06</v>
      </c>
      <c r="S65" s="203">
        <v>4.8899999999999997</v>
      </c>
      <c r="T65" s="203">
        <v>0</v>
      </c>
      <c r="U65" s="203">
        <v>8.07</v>
      </c>
      <c r="V65" s="203">
        <v>0.35</v>
      </c>
      <c r="W65" s="203">
        <v>4.76</v>
      </c>
      <c r="X65" s="203">
        <v>1.56</v>
      </c>
      <c r="Y65" s="203">
        <v>0</v>
      </c>
      <c r="Z65" s="203">
        <v>1.87</v>
      </c>
      <c r="AA65" s="203">
        <v>7.91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27.14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8.67</v>
      </c>
      <c r="D66" s="203">
        <v>2.13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14.89</v>
      </c>
      <c r="J66" s="203">
        <v>0.7</v>
      </c>
      <c r="K66" s="203">
        <v>28.42</v>
      </c>
      <c r="L66" s="203">
        <v>46.55</v>
      </c>
      <c r="M66" s="203">
        <v>0</v>
      </c>
      <c r="N66" s="203">
        <v>1</v>
      </c>
      <c r="O66" s="203">
        <v>1.67</v>
      </c>
      <c r="P66" s="203">
        <v>2.06</v>
      </c>
      <c r="Q66" s="203">
        <v>2.74</v>
      </c>
      <c r="R66" s="203">
        <v>8.06</v>
      </c>
      <c r="S66" s="203">
        <v>4.8899999999999997</v>
      </c>
      <c r="T66" s="203">
        <v>0</v>
      </c>
      <c r="U66" s="203">
        <v>8.07</v>
      </c>
      <c r="V66" s="203">
        <v>0.35</v>
      </c>
      <c r="W66" s="203">
        <v>4.76</v>
      </c>
      <c r="X66" s="203">
        <v>1.56</v>
      </c>
      <c r="Y66" s="203">
        <v>0</v>
      </c>
      <c r="Z66" s="203">
        <v>1.87</v>
      </c>
      <c r="AA66" s="203">
        <v>7.27</v>
      </c>
      <c r="AB66" s="203">
        <v>0</v>
      </c>
      <c r="AC66" s="203">
        <v>0.75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14.49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8.67</v>
      </c>
      <c r="D67" s="203">
        <v>2.13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14.89</v>
      </c>
      <c r="J67" s="203">
        <v>0.7</v>
      </c>
      <c r="K67" s="203">
        <v>26.81</v>
      </c>
      <c r="L67" s="203">
        <v>46.55</v>
      </c>
      <c r="M67" s="203">
        <v>0</v>
      </c>
      <c r="N67" s="203">
        <v>1</v>
      </c>
      <c r="O67" s="203">
        <v>1.67</v>
      </c>
      <c r="P67" s="203">
        <v>2.06</v>
      </c>
      <c r="Q67" s="203">
        <v>2.74</v>
      </c>
      <c r="R67" s="203">
        <v>8.06</v>
      </c>
      <c r="S67" s="203">
        <v>4.8899999999999997</v>
      </c>
      <c r="T67" s="203">
        <v>0</v>
      </c>
      <c r="U67" s="203">
        <v>7.99</v>
      </c>
      <c r="V67" s="203">
        <v>0.35</v>
      </c>
      <c r="W67" s="203">
        <v>4.76</v>
      </c>
      <c r="X67" s="203">
        <v>1.56</v>
      </c>
      <c r="Y67" s="203">
        <v>0</v>
      </c>
      <c r="Z67" s="203">
        <v>29.35</v>
      </c>
      <c r="AA67" s="203">
        <v>7.27</v>
      </c>
      <c r="AB67" s="203">
        <v>0</v>
      </c>
      <c r="AC67" s="203">
        <v>12.03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27.14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8.67</v>
      </c>
      <c r="D68" s="203">
        <v>2.13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14.89</v>
      </c>
      <c r="J68" s="203">
        <v>0.7</v>
      </c>
      <c r="K68" s="203">
        <v>26.81</v>
      </c>
      <c r="L68" s="203">
        <v>46.55</v>
      </c>
      <c r="M68" s="203">
        <v>0</v>
      </c>
      <c r="N68" s="203">
        <v>1</v>
      </c>
      <c r="O68" s="203">
        <v>1.67</v>
      </c>
      <c r="P68" s="203">
        <v>2.06</v>
      </c>
      <c r="Q68" s="203">
        <v>2.74</v>
      </c>
      <c r="R68" s="203">
        <v>8.06</v>
      </c>
      <c r="S68" s="203">
        <v>4.8899999999999997</v>
      </c>
      <c r="T68" s="203">
        <v>0</v>
      </c>
      <c r="U68" s="203">
        <v>7.99</v>
      </c>
      <c r="V68" s="203">
        <v>0.35</v>
      </c>
      <c r="W68" s="203">
        <v>4.76</v>
      </c>
      <c r="X68" s="203">
        <v>1.56</v>
      </c>
      <c r="Y68" s="203">
        <v>0</v>
      </c>
      <c r="Z68" s="203">
        <v>29.35</v>
      </c>
      <c r="AA68" s="203">
        <v>7.27</v>
      </c>
      <c r="AB68" s="203">
        <v>0</v>
      </c>
      <c r="AC68" s="203">
        <v>12.03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27.14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8.67</v>
      </c>
      <c r="D69" s="203">
        <v>2.13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14.89</v>
      </c>
      <c r="J69" s="203">
        <v>0.7</v>
      </c>
      <c r="K69" s="203">
        <v>26.81</v>
      </c>
      <c r="L69" s="203">
        <v>46.55</v>
      </c>
      <c r="M69" s="203">
        <v>0</v>
      </c>
      <c r="N69" s="203">
        <v>1</v>
      </c>
      <c r="O69" s="203">
        <v>1.67</v>
      </c>
      <c r="P69" s="203">
        <v>2.06</v>
      </c>
      <c r="Q69" s="203">
        <v>2.73</v>
      </c>
      <c r="R69" s="203">
        <v>8.06</v>
      </c>
      <c r="S69" s="203">
        <v>4.8899999999999997</v>
      </c>
      <c r="T69" s="203">
        <v>0</v>
      </c>
      <c r="U69" s="203">
        <v>7.99</v>
      </c>
      <c r="V69" s="203">
        <v>0.35</v>
      </c>
      <c r="W69" s="203">
        <v>0.49</v>
      </c>
      <c r="X69" s="203">
        <v>1.24</v>
      </c>
      <c r="Y69" s="203">
        <v>0</v>
      </c>
      <c r="Z69" s="203">
        <v>1.87</v>
      </c>
      <c r="AA69" s="203">
        <v>7.27</v>
      </c>
      <c r="AB69" s="203">
        <v>0</v>
      </c>
      <c r="AC69" s="203">
        <v>0.21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12.91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8.67</v>
      </c>
      <c r="D70" s="203">
        <v>2.13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14.89</v>
      </c>
      <c r="J70" s="203">
        <v>0.7</v>
      </c>
      <c r="K70" s="203">
        <v>26.82</v>
      </c>
      <c r="L70" s="203">
        <v>46.55</v>
      </c>
      <c r="M70" s="203">
        <v>0</v>
      </c>
      <c r="N70" s="203">
        <v>1</v>
      </c>
      <c r="O70" s="203">
        <v>1.67</v>
      </c>
      <c r="P70" s="203">
        <v>2.06</v>
      </c>
      <c r="Q70" s="203">
        <v>2.64</v>
      </c>
      <c r="R70" s="203">
        <v>8.06</v>
      </c>
      <c r="S70" s="203">
        <v>4.8899999999999997</v>
      </c>
      <c r="T70" s="203">
        <v>0</v>
      </c>
      <c r="U70" s="203">
        <v>7.99</v>
      </c>
      <c r="V70" s="203">
        <v>0.35</v>
      </c>
      <c r="W70" s="203">
        <v>0.49</v>
      </c>
      <c r="X70" s="203">
        <v>1.24</v>
      </c>
      <c r="Y70" s="203">
        <v>0</v>
      </c>
      <c r="Z70" s="203">
        <v>1.87</v>
      </c>
      <c r="AA70" s="203">
        <v>7.27</v>
      </c>
      <c r="AB70" s="203">
        <v>0</v>
      </c>
      <c r="AC70" s="203">
        <v>0.21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12.91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8.67</v>
      </c>
      <c r="D71" s="203">
        <v>2.13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14.89</v>
      </c>
      <c r="J71" s="203">
        <v>0.7</v>
      </c>
      <c r="K71" s="203">
        <v>25.87</v>
      </c>
      <c r="L71" s="203">
        <v>46.55</v>
      </c>
      <c r="M71" s="203">
        <v>0</v>
      </c>
      <c r="N71" s="203">
        <v>1</v>
      </c>
      <c r="O71" s="203">
        <v>1.67</v>
      </c>
      <c r="P71" s="203">
        <v>2.06</v>
      </c>
      <c r="Q71" s="203">
        <v>2.64</v>
      </c>
      <c r="R71" s="203">
        <v>8.06</v>
      </c>
      <c r="S71" s="203">
        <v>4.84</v>
      </c>
      <c r="T71" s="203">
        <v>0</v>
      </c>
      <c r="U71" s="203">
        <v>7.99</v>
      </c>
      <c r="V71" s="203">
        <v>0.35</v>
      </c>
      <c r="W71" s="203">
        <v>0.49</v>
      </c>
      <c r="X71" s="203">
        <v>1.24</v>
      </c>
      <c r="Y71" s="203">
        <v>0</v>
      </c>
      <c r="Z71" s="203">
        <v>1.87</v>
      </c>
      <c r="AA71" s="203">
        <v>7.27</v>
      </c>
      <c r="AB71" s="203">
        <v>0</v>
      </c>
      <c r="AC71" s="203">
        <v>12.03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27.14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8.67</v>
      </c>
      <c r="D72" s="203">
        <v>2.13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14.89</v>
      </c>
      <c r="J72" s="203">
        <v>0.7</v>
      </c>
      <c r="K72" s="203">
        <v>1.71</v>
      </c>
      <c r="L72" s="203">
        <v>46.55</v>
      </c>
      <c r="M72" s="203">
        <v>0</v>
      </c>
      <c r="N72" s="203">
        <v>1</v>
      </c>
      <c r="O72" s="203">
        <v>1.67</v>
      </c>
      <c r="P72" s="203">
        <v>2.06</v>
      </c>
      <c r="Q72" s="203">
        <v>0.19</v>
      </c>
      <c r="R72" s="203">
        <v>0.35</v>
      </c>
      <c r="S72" s="203">
        <v>0.22</v>
      </c>
      <c r="T72" s="203">
        <v>0</v>
      </c>
      <c r="U72" s="203">
        <v>7.99</v>
      </c>
      <c r="V72" s="203">
        <v>0.35</v>
      </c>
      <c r="W72" s="203">
        <v>0.49</v>
      </c>
      <c r="X72" s="203">
        <v>1.24</v>
      </c>
      <c r="Y72" s="203">
        <v>0</v>
      </c>
      <c r="Z72" s="203">
        <v>0</v>
      </c>
      <c r="AA72" s="203">
        <v>0.56999999999999995</v>
      </c>
      <c r="AB72" s="203">
        <v>0</v>
      </c>
      <c r="AC72" s="203">
        <v>12.03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27.14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8.67</v>
      </c>
      <c r="D73" s="203">
        <v>2.13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14.89</v>
      </c>
      <c r="J73" s="203">
        <v>0.7</v>
      </c>
      <c r="K73" s="203">
        <v>1.71</v>
      </c>
      <c r="L73" s="203">
        <v>2.16</v>
      </c>
      <c r="M73" s="203">
        <v>0</v>
      </c>
      <c r="N73" s="203">
        <v>1</v>
      </c>
      <c r="O73" s="203">
        <v>1.67</v>
      </c>
      <c r="P73" s="203">
        <v>2.06</v>
      </c>
      <c r="Q73" s="203">
        <v>0.18</v>
      </c>
      <c r="R73" s="203">
        <v>0.36</v>
      </c>
      <c r="S73" s="203">
        <v>0.22</v>
      </c>
      <c r="T73" s="203">
        <v>0</v>
      </c>
      <c r="U73" s="203">
        <v>7.99</v>
      </c>
      <c r="V73" s="203">
        <v>1.53</v>
      </c>
      <c r="W73" s="203">
        <v>2.11</v>
      </c>
      <c r="X73" s="203">
        <v>3.18</v>
      </c>
      <c r="Y73" s="203">
        <v>0</v>
      </c>
      <c r="Z73" s="203">
        <v>9.34</v>
      </c>
      <c r="AA73" s="203">
        <v>0.56999999999999995</v>
      </c>
      <c r="AB73" s="203">
        <v>0</v>
      </c>
      <c r="AC73" s="203">
        <v>-0.34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11.41</v>
      </c>
      <c r="AJ73" s="203">
        <v>0</v>
      </c>
      <c r="AK73" s="203">
        <v>2.0299999999999998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8.67</v>
      </c>
      <c r="D74" s="203">
        <v>2.13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14.89</v>
      </c>
      <c r="J74" s="203">
        <v>0.7</v>
      </c>
      <c r="K74" s="203">
        <v>1.71</v>
      </c>
      <c r="L74" s="203">
        <v>2.16</v>
      </c>
      <c r="M74" s="203">
        <v>0</v>
      </c>
      <c r="N74" s="203">
        <v>1</v>
      </c>
      <c r="O74" s="203">
        <v>1.67</v>
      </c>
      <c r="P74" s="203">
        <v>2.06</v>
      </c>
      <c r="Q74" s="203">
        <v>0.18</v>
      </c>
      <c r="R74" s="203">
        <v>0.36</v>
      </c>
      <c r="S74" s="203">
        <v>0.22</v>
      </c>
      <c r="T74" s="203">
        <v>0</v>
      </c>
      <c r="U74" s="203">
        <v>7.99</v>
      </c>
      <c r="V74" s="203">
        <v>0.63</v>
      </c>
      <c r="W74" s="203">
        <v>0.41</v>
      </c>
      <c r="X74" s="203">
        <v>1.24</v>
      </c>
      <c r="Y74" s="203">
        <v>0</v>
      </c>
      <c r="Z74" s="203">
        <v>13.88</v>
      </c>
      <c r="AA74" s="203">
        <v>0.56999999999999995</v>
      </c>
      <c r="AB74" s="203">
        <v>0</v>
      </c>
      <c r="AC74" s="203">
        <v>-0.34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10.35</v>
      </c>
      <c r="AJ74" s="203">
        <v>0</v>
      </c>
      <c r="AK74" s="203">
        <v>2.0299999999999998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8.67</v>
      </c>
      <c r="D75" s="203">
        <v>2.13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14.89</v>
      </c>
      <c r="J75" s="203">
        <v>0.7</v>
      </c>
      <c r="K75" s="203">
        <v>1.71</v>
      </c>
      <c r="L75" s="203">
        <v>2.16</v>
      </c>
      <c r="M75" s="203">
        <v>0</v>
      </c>
      <c r="N75" s="203">
        <v>1</v>
      </c>
      <c r="O75" s="203">
        <v>1.67</v>
      </c>
      <c r="P75" s="203">
        <v>2.06</v>
      </c>
      <c r="Q75" s="203">
        <v>0.18</v>
      </c>
      <c r="R75" s="203">
        <v>0.36</v>
      </c>
      <c r="S75" s="203">
        <v>0.22</v>
      </c>
      <c r="T75" s="203">
        <v>0</v>
      </c>
      <c r="U75" s="203">
        <v>8.07</v>
      </c>
      <c r="V75" s="203">
        <v>0.35</v>
      </c>
      <c r="W75" s="203">
        <v>0.28999999999999998</v>
      </c>
      <c r="X75" s="203">
        <v>1.24</v>
      </c>
      <c r="Y75" s="203">
        <v>0</v>
      </c>
      <c r="Z75" s="203">
        <v>2.08</v>
      </c>
      <c r="AA75" s="203">
        <v>0.56999999999999995</v>
      </c>
      <c r="AB75" s="203">
        <v>0</v>
      </c>
      <c r="AC75" s="203">
        <v>11.32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26.37</v>
      </c>
      <c r="AJ75" s="203">
        <v>0</v>
      </c>
      <c r="AK75" s="203">
        <v>1.25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8.67</v>
      </c>
      <c r="D76" s="203">
        <v>2.13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14.89</v>
      </c>
      <c r="J76" s="203">
        <v>0.7</v>
      </c>
      <c r="K76" s="203">
        <v>1.71</v>
      </c>
      <c r="L76" s="203">
        <v>2.16</v>
      </c>
      <c r="M76" s="203">
        <v>0</v>
      </c>
      <c r="N76" s="203">
        <v>1</v>
      </c>
      <c r="O76" s="203">
        <v>1.67</v>
      </c>
      <c r="P76" s="203">
        <v>2.06</v>
      </c>
      <c r="Q76" s="203">
        <v>0.18</v>
      </c>
      <c r="R76" s="203">
        <v>0.36</v>
      </c>
      <c r="S76" s="203">
        <v>0.22</v>
      </c>
      <c r="T76" s="203">
        <v>0</v>
      </c>
      <c r="U76" s="203">
        <v>8.07</v>
      </c>
      <c r="V76" s="203">
        <v>0.35</v>
      </c>
      <c r="W76" s="203">
        <v>0.28999999999999998</v>
      </c>
      <c r="X76" s="203">
        <v>1.24</v>
      </c>
      <c r="Y76" s="203">
        <v>0</v>
      </c>
      <c r="Z76" s="203">
        <v>2.08</v>
      </c>
      <c r="AA76" s="203">
        <v>0.56999999999999995</v>
      </c>
      <c r="AB76" s="203">
        <v>0</v>
      </c>
      <c r="AC76" s="203">
        <v>11.32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26.35</v>
      </c>
      <c r="AJ76" s="203">
        <v>0</v>
      </c>
      <c r="AK76" s="203">
        <v>1.25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8.67</v>
      </c>
      <c r="D77" s="203">
        <v>2.13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14.89</v>
      </c>
      <c r="J77" s="203">
        <v>0.7</v>
      </c>
      <c r="K77" s="203">
        <v>1.71</v>
      </c>
      <c r="L77" s="203">
        <v>2.16</v>
      </c>
      <c r="M77" s="203">
        <v>0</v>
      </c>
      <c r="N77" s="203">
        <v>1</v>
      </c>
      <c r="O77" s="203">
        <v>1.67</v>
      </c>
      <c r="P77" s="203">
        <v>2.06</v>
      </c>
      <c r="Q77" s="203">
        <v>0.18</v>
      </c>
      <c r="R77" s="203">
        <v>0.36</v>
      </c>
      <c r="S77" s="203">
        <v>0.22</v>
      </c>
      <c r="T77" s="203">
        <v>0</v>
      </c>
      <c r="U77" s="203">
        <v>8.07</v>
      </c>
      <c r="V77" s="203">
        <v>0.35</v>
      </c>
      <c r="W77" s="203">
        <v>0.28999999999999998</v>
      </c>
      <c r="X77" s="203">
        <v>1.24</v>
      </c>
      <c r="Y77" s="203">
        <v>0</v>
      </c>
      <c r="Z77" s="203">
        <v>2.08</v>
      </c>
      <c r="AA77" s="203">
        <v>0.56999999999999995</v>
      </c>
      <c r="AB77" s="203">
        <v>0</v>
      </c>
      <c r="AC77" s="203">
        <v>11.32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26.37</v>
      </c>
      <c r="AJ77" s="203">
        <v>0</v>
      </c>
      <c r="AK77" s="203">
        <v>1.56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8.67</v>
      </c>
      <c r="D78" s="203">
        <v>2.13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14.89</v>
      </c>
      <c r="J78" s="203">
        <v>0.7</v>
      </c>
      <c r="K78" s="203">
        <v>1.71</v>
      </c>
      <c r="L78" s="203">
        <v>2.16</v>
      </c>
      <c r="M78" s="203">
        <v>0</v>
      </c>
      <c r="N78" s="203">
        <v>1</v>
      </c>
      <c r="O78" s="203">
        <v>1.67</v>
      </c>
      <c r="P78" s="203">
        <v>2.06</v>
      </c>
      <c r="Q78" s="203">
        <v>0.18</v>
      </c>
      <c r="R78" s="203">
        <v>0.36</v>
      </c>
      <c r="S78" s="203">
        <v>0.22</v>
      </c>
      <c r="T78" s="203">
        <v>0</v>
      </c>
      <c r="U78" s="203">
        <v>8.07</v>
      </c>
      <c r="V78" s="203">
        <v>0.35</v>
      </c>
      <c r="W78" s="203">
        <v>0.28999999999999998</v>
      </c>
      <c r="X78" s="203">
        <v>1.24</v>
      </c>
      <c r="Y78" s="203">
        <v>0</v>
      </c>
      <c r="Z78" s="203">
        <v>2.08</v>
      </c>
      <c r="AA78" s="203">
        <v>0.56999999999999995</v>
      </c>
      <c r="AB78" s="203">
        <v>0</v>
      </c>
      <c r="AC78" s="203">
        <v>11.32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26.37</v>
      </c>
      <c r="AJ78" s="203">
        <v>0</v>
      </c>
      <c r="AK78" s="203">
        <v>1.56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8.67</v>
      </c>
      <c r="D79" s="203">
        <v>2.13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14.89</v>
      </c>
      <c r="J79" s="203">
        <v>0.7</v>
      </c>
      <c r="K79" s="203">
        <v>1.71</v>
      </c>
      <c r="L79" s="203">
        <v>2.16</v>
      </c>
      <c r="M79" s="203">
        <v>0</v>
      </c>
      <c r="N79" s="203">
        <v>1</v>
      </c>
      <c r="O79" s="203">
        <v>1.67</v>
      </c>
      <c r="P79" s="203">
        <v>2.06</v>
      </c>
      <c r="Q79" s="203">
        <v>0.18</v>
      </c>
      <c r="R79" s="203">
        <v>0.36</v>
      </c>
      <c r="S79" s="203">
        <v>0.22</v>
      </c>
      <c r="T79" s="203">
        <v>0</v>
      </c>
      <c r="U79" s="203">
        <v>8.07</v>
      </c>
      <c r="V79" s="203">
        <v>0.35</v>
      </c>
      <c r="W79" s="203">
        <v>0.28999999999999998</v>
      </c>
      <c r="X79" s="203">
        <v>1.24</v>
      </c>
      <c r="Y79" s="203">
        <v>0</v>
      </c>
      <c r="Z79" s="203">
        <v>2.08</v>
      </c>
      <c r="AA79" s="203">
        <v>0.56999999999999995</v>
      </c>
      <c r="AB79" s="203">
        <v>0</v>
      </c>
      <c r="AC79" s="203">
        <v>12.03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27.14</v>
      </c>
      <c r="AJ79" s="203">
        <v>0</v>
      </c>
      <c r="AK79" s="203">
        <v>1.56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8.67</v>
      </c>
      <c r="D80" s="203">
        <v>2.13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14.89</v>
      </c>
      <c r="J80" s="203">
        <v>0.7</v>
      </c>
      <c r="K80" s="203">
        <v>1.71</v>
      </c>
      <c r="L80" s="203">
        <v>2.16</v>
      </c>
      <c r="M80" s="203">
        <v>0</v>
      </c>
      <c r="N80" s="203">
        <v>1</v>
      </c>
      <c r="O80" s="203">
        <v>1.67</v>
      </c>
      <c r="P80" s="203">
        <v>2.06</v>
      </c>
      <c r="Q80" s="203">
        <v>0.18</v>
      </c>
      <c r="R80" s="203">
        <v>0.36</v>
      </c>
      <c r="S80" s="203">
        <v>0.22</v>
      </c>
      <c r="T80" s="203">
        <v>0</v>
      </c>
      <c r="U80" s="203">
        <v>8.07</v>
      </c>
      <c r="V80" s="203">
        <v>0.35</v>
      </c>
      <c r="W80" s="203">
        <v>0.28999999999999998</v>
      </c>
      <c r="X80" s="203">
        <v>1.24</v>
      </c>
      <c r="Y80" s="203">
        <v>0</v>
      </c>
      <c r="Z80" s="203">
        <v>2.08</v>
      </c>
      <c r="AA80" s="203">
        <v>0.56999999999999995</v>
      </c>
      <c r="AB80" s="203">
        <v>0</v>
      </c>
      <c r="AC80" s="203">
        <v>12.03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26.37</v>
      </c>
      <c r="AJ80" s="203">
        <v>0</v>
      </c>
      <c r="AK80" s="203">
        <v>1.56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8.67</v>
      </c>
      <c r="D81" s="203">
        <v>2.13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14.89</v>
      </c>
      <c r="J81" s="203">
        <v>0.7</v>
      </c>
      <c r="K81" s="203">
        <v>1.71</v>
      </c>
      <c r="L81" s="203">
        <v>2.16</v>
      </c>
      <c r="M81" s="203">
        <v>0</v>
      </c>
      <c r="N81" s="203">
        <v>1</v>
      </c>
      <c r="O81" s="203">
        <v>1.67</v>
      </c>
      <c r="P81" s="203">
        <v>2.06</v>
      </c>
      <c r="Q81" s="203">
        <v>0.18</v>
      </c>
      <c r="R81" s="203">
        <v>0.36</v>
      </c>
      <c r="S81" s="203">
        <v>0.22</v>
      </c>
      <c r="T81" s="203">
        <v>0</v>
      </c>
      <c r="U81" s="203">
        <v>8.07</v>
      </c>
      <c r="V81" s="203">
        <v>0.35</v>
      </c>
      <c r="W81" s="203">
        <v>0.28999999999999998</v>
      </c>
      <c r="X81" s="203">
        <v>1.24</v>
      </c>
      <c r="Y81" s="203">
        <v>0</v>
      </c>
      <c r="Z81" s="203">
        <v>2.08</v>
      </c>
      <c r="AA81" s="203">
        <v>0.56999999999999995</v>
      </c>
      <c r="AB81" s="203">
        <v>0</v>
      </c>
      <c r="AC81" s="203">
        <v>12.03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26.37</v>
      </c>
      <c r="AJ81" s="203">
        <v>0</v>
      </c>
      <c r="AK81" s="203">
        <v>1.56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8.67</v>
      </c>
      <c r="D82" s="203">
        <v>2.13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14.89</v>
      </c>
      <c r="J82" s="203">
        <v>0.7</v>
      </c>
      <c r="K82" s="203">
        <v>1.71</v>
      </c>
      <c r="L82" s="203">
        <v>2.16</v>
      </c>
      <c r="M82" s="203">
        <v>0</v>
      </c>
      <c r="N82" s="203">
        <v>1</v>
      </c>
      <c r="O82" s="203">
        <v>1.67</v>
      </c>
      <c r="P82" s="203">
        <v>2.06</v>
      </c>
      <c r="Q82" s="203">
        <v>0.18</v>
      </c>
      <c r="R82" s="203">
        <v>0.36</v>
      </c>
      <c r="S82" s="203">
        <v>0.22</v>
      </c>
      <c r="T82" s="203">
        <v>0</v>
      </c>
      <c r="U82" s="203">
        <v>8.07</v>
      </c>
      <c r="V82" s="203">
        <v>0.35</v>
      </c>
      <c r="W82" s="203">
        <v>0.28999999999999998</v>
      </c>
      <c r="X82" s="203">
        <v>1.24</v>
      </c>
      <c r="Y82" s="203">
        <v>0</v>
      </c>
      <c r="Z82" s="203">
        <v>2.08</v>
      </c>
      <c r="AA82" s="203">
        <v>0.56999999999999995</v>
      </c>
      <c r="AB82" s="203">
        <v>0</v>
      </c>
      <c r="AC82" s="203">
        <v>12.03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26.37</v>
      </c>
      <c r="AJ82" s="203">
        <v>0</v>
      </c>
      <c r="AK82" s="203">
        <v>1.56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8.67</v>
      </c>
      <c r="D83" s="203">
        <v>2.13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14.89</v>
      </c>
      <c r="J83" s="203">
        <v>0.7</v>
      </c>
      <c r="K83" s="203">
        <v>1.71</v>
      </c>
      <c r="L83" s="203">
        <v>2.16</v>
      </c>
      <c r="M83" s="203">
        <v>0</v>
      </c>
      <c r="N83" s="203">
        <v>1</v>
      </c>
      <c r="O83" s="203">
        <v>1.67</v>
      </c>
      <c r="P83" s="203">
        <v>2.06</v>
      </c>
      <c r="Q83" s="203">
        <v>0.18</v>
      </c>
      <c r="R83" s="203">
        <v>0.36</v>
      </c>
      <c r="S83" s="203">
        <v>0.22</v>
      </c>
      <c r="T83" s="203">
        <v>0</v>
      </c>
      <c r="U83" s="203">
        <v>8.07</v>
      </c>
      <c r="V83" s="203">
        <v>0.35</v>
      </c>
      <c r="W83" s="203">
        <v>0.28999999999999998</v>
      </c>
      <c r="X83" s="203">
        <v>1.24</v>
      </c>
      <c r="Y83" s="203">
        <v>0</v>
      </c>
      <c r="Z83" s="203">
        <v>1.2</v>
      </c>
      <c r="AA83" s="203">
        <v>0.56999999999999995</v>
      </c>
      <c r="AB83" s="203">
        <v>0</v>
      </c>
      <c r="AC83" s="203">
        <v>12.03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26.37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8.67</v>
      </c>
      <c r="D84" s="203">
        <v>2.13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14.89</v>
      </c>
      <c r="J84" s="203">
        <v>0.7</v>
      </c>
      <c r="K84" s="203">
        <v>1.71</v>
      </c>
      <c r="L84" s="203">
        <v>2.16</v>
      </c>
      <c r="M84" s="203">
        <v>0</v>
      </c>
      <c r="N84" s="203">
        <v>1</v>
      </c>
      <c r="O84" s="203">
        <v>1.67</v>
      </c>
      <c r="P84" s="203">
        <v>2.06</v>
      </c>
      <c r="Q84" s="203">
        <v>0.18</v>
      </c>
      <c r="R84" s="203">
        <v>0.36</v>
      </c>
      <c r="S84" s="203">
        <v>0.22</v>
      </c>
      <c r="T84" s="203">
        <v>0</v>
      </c>
      <c r="U84" s="203">
        <v>8.07</v>
      </c>
      <c r="V84" s="203">
        <v>0.35</v>
      </c>
      <c r="W84" s="203">
        <v>0.28999999999999998</v>
      </c>
      <c r="X84" s="203">
        <v>1.24</v>
      </c>
      <c r="Y84" s="203">
        <v>0</v>
      </c>
      <c r="Z84" s="203">
        <v>1.2</v>
      </c>
      <c r="AA84" s="203">
        <v>0.56999999999999995</v>
      </c>
      <c r="AB84" s="203">
        <v>0</v>
      </c>
      <c r="AC84" s="203">
        <v>11.67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26.37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8.67</v>
      </c>
      <c r="D85" s="203">
        <v>2.13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14.89</v>
      </c>
      <c r="J85" s="203">
        <v>0.7</v>
      </c>
      <c r="K85" s="203">
        <v>1.71</v>
      </c>
      <c r="L85" s="203">
        <v>2.16</v>
      </c>
      <c r="M85" s="203">
        <v>0</v>
      </c>
      <c r="N85" s="203">
        <v>1</v>
      </c>
      <c r="O85" s="203">
        <v>1.67</v>
      </c>
      <c r="P85" s="203">
        <v>2.06</v>
      </c>
      <c r="Q85" s="203">
        <v>0.18</v>
      </c>
      <c r="R85" s="203">
        <v>0.36</v>
      </c>
      <c r="S85" s="203">
        <v>0.22</v>
      </c>
      <c r="T85" s="203">
        <v>0</v>
      </c>
      <c r="U85" s="203">
        <v>8.07</v>
      </c>
      <c r="V85" s="203">
        <v>0.35</v>
      </c>
      <c r="W85" s="203">
        <v>0.28999999999999998</v>
      </c>
      <c r="X85" s="203">
        <v>1.24</v>
      </c>
      <c r="Y85" s="203">
        <v>0</v>
      </c>
      <c r="Z85" s="203">
        <v>1.2</v>
      </c>
      <c r="AA85" s="203">
        <v>0.56999999999999995</v>
      </c>
      <c r="AB85" s="203">
        <v>0</v>
      </c>
      <c r="AC85" s="203">
        <v>11.67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27.14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8.67</v>
      </c>
      <c r="D86" s="203">
        <v>2.13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14.89</v>
      </c>
      <c r="J86" s="203">
        <v>0.7</v>
      </c>
      <c r="K86" s="203">
        <v>1.71</v>
      </c>
      <c r="L86" s="203">
        <v>2.16</v>
      </c>
      <c r="M86" s="203">
        <v>0</v>
      </c>
      <c r="N86" s="203">
        <v>1</v>
      </c>
      <c r="O86" s="203">
        <v>1.67</v>
      </c>
      <c r="P86" s="203">
        <v>2.06</v>
      </c>
      <c r="Q86" s="203">
        <v>0.18</v>
      </c>
      <c r="R86" s="203">
        <v>0.36</v>
      </c>
      <c r="S86" s="203">
        <v>0.22</v>
      </c>
      <c r="T86" s="203">
        <v>0</v>
      </c>
      <c r="U86" s="203">
        <v>8.07</v>
      </c>
      <c r="V86" s="203">
        <v>0.35</v>
      </c>
      <c r="W86" s="203">
        <v>0.28999999999999998</v>
      </c>
      <c r="X86" s="203">
        <v>1.24</v>
      </c>
      <c r="Y86" s="203">
        <v>0</v>
      </c>
      <c r="Z86" s="203">
        <v>1.2</v>
      </c>
      <c r="AA86" s="203">
        <v>0.56999999999999995</v>
      </c>
      <c r="AB86" s="203">
        <v>0</v>
      </c>
      <c r="AC86" s="203">
        <v>11.67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26.37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8.67</v>
      </c>
      <c r="D87" s="203">
        <v>2.13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14.89</v>
      </c>
      <c r="J87" s="203">
        <v>0.7</v>
      </c>
      <c r="K87" s="203">
        <v>27.62</v>
      </c>
      <c r="L87" s="203">
        <v>46.55</v>
      </c>
      <c r="M87" s="203">
        <v>0</v>
      </c>
      <c r="N87" s="203">
        <v>1</v>
      </c>
      <c r="O87" s="203">
        <v>1.67</v>
      </c>
      <c r="P87" s="203">
        <v>2.06</v>
      </c>
      <c r="Q87" s="203">
        <v>2.64</v>
      </c>
      <c r="R87" s="203">
        <v>7.87</v>
      </c>
      <c r="S87" s="203">
        <v>4.7699999999999996</v>
      </c>
      <c r="T87" s="203">
        <v>0</v>
      </c>
      <c r="U87" s="203">
        <v>8.07</v>
      </c>
      <c r="V87" s="203">
        <v>0.35</v>
      </c>
      <c r="W87" s="203">
        <v>0.28999999999999998</v>
      </c>
      <c r="X87" s="203">
        <v>1.24</v>
      </c>
      <c r="Y87" s="203">
        <v>0</v>
      </c>
      <c r="Z87" s="203">
        <v>2.08</v>
      </c>
      <c r="AA87" s="203">
        <v>7.27</v>
      </c>
      <c r="AB87" s="203">
        <v>0</v>
      </c>
      <c r="AC87" s="203">
        <v>-1.84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7.59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8.67</v>
      </c>
      <c r="D88" s="203">
        <v>2.13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14.89</v>
      </c>
      <c r="J88" s="203">
        <v>0.7</v>
      </c>
      <c r="K88" s="203">
        <v>27.62</v>
      </c>
      <c r="L88" s="203">
        <v>46.55</v>
      </c>
      <c r="M88" s="203">
        <v>0</v>
      </c>
      <c r="N88" s="203">
        <v>1</v>
      </c>
      <c r="O88" s="203">
        <v>1.67</v>
      </c>
      <c r="P88" s="203">
        <v>2.06</v>
      </c>
      <c r="Q88" s="203">
        <v>0.18</v>
      </c>
      <c r="R88" s="203">
        <v>0.36</v>
      </c>
      <c r="S88" s="203">
        <v>0.22</v>
      </c>
      <c r="T88" s="203">
        <v>0</v>
      </c>
      <c r="U88" s="203">
        <v>8.07</v>
      </c>
      <c r="V88" s="203">
        <v>0.35</v>
      </c>
      <c r="W88" s="203">
        <v>0.28999999999999998</v>
      </c>
      <c r="X88" s="203">
        <v>1.24</v>
      </c>
      <c r="Y88" s="203">
        <v>0</v>
      </c>
      <c r="Z88" s="203">
        <v>2.08</v>
      </c>
      <c r="AA88" s="203">
        <v>7.27</v>
      </c>
      <c r="AB88" s="203">
        <v>0</v>
      </c>
      <c r="AC88" s="203">
        <v>-2.42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7.59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8.67</v>
      </c>
      <c r="D89" s="203">
        <v>2.13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14.89</v>
      </c>
      <c r="J89" s="203">
        <v>0.7</v>
      </c>
      <c r="K89" s="203">
        <v>27.62</v>
      </c>
      <c r="L89" s="203">
        <v>46.55</v>
      </c>
      <c r="M89" s="203">
        <v>0</v>
      </c>
      <c r="N89" s="203">
        <v>1</v>
      </c>
      <c r="O89" s="203">
        <v>1.67</v>
      </c>
      <c r="P89" s="203">
        <v>2.06</v>
      </c>
      <c r="Q89" s="203">
        <v>0.18</v>
      </c>
      <c r="R89" s="203">
        <v>0.36</v>
      </c>
      <c r="S89" s="203">
        <v>0.22</v>
      </c>
      <c r="T89" s="203">
        <v>0</v>
      </c>
      <c r="U89" s="203">
        <v>8.07</v>
      </c>
      <c r="V89" s="203">
        <v>0.35</v>
      </c>
      <c r="W89" s="203">
        <v>0.28999999999999998</v>
      </c>
      <c r="X89" s="203">
        <v>1.24</v>
      </c>
      <c r="Y89" s="203">
        <v>0</v>
      </c>
      <c r="Z89" s="203">
        <v>1.04</v>
      </c>
      <c r="AA89" s="203">
        <v>7.27</v>
      </c>
      <c r="AB89" s="203">
        <v>0</v>
      </c>
      <c r="AC89" s="203">
        <v>-2.42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7.59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8.67</v>
      </c>
      <c r="D90" s="203">
        <v>2.13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14.89</v>
      </c>
      <c r="J90" s="203">
        <v>0.7</v>
      </c>
      <c r="K90" s="203">
        <v>27.62</v>
      </c>
      <c r="L90" s="203">
        <v>46.55</v>
      </c>
      <c r="M90" s="203">
        <v>0</v>
      </c>
      <c r="N90" s="203">
        <v>1</v>
      </c>
      <c r="O90" s="203">
        <v>1.67</v>
      </c>
      <c r="P90" s="203">
        <v>2.06</v>
      </c>
      <c r="Q90" s="203">
        <v>0.18</v>
      </c>
      <c r="R90" s="203">
        <v>0.36</v>
      </c>
      <c r="S90" s="203">
        <v>0.22</v>
      </c>
      <c r="T90" s="203">
        <v>0</v>
      </c>
      <c r="U90" s="203">
        <v>8.07</v>
      </c>
      <c r="V90" s="203">
        <v>0.35</v>
      </c>
      <c r="W90" s="203">
        <v>0.28999999999999998</v>
      </c>
      <c r="X90" s="203">
        <v>1.24</v>
      </c>
      <c r="Y90" s="203">
        <v>0</v>
      </c>
      <c r="Z90" s="203">
        <v>1.04</v>
      </c>
      <c r="AA90" s="203">
        <v>7.27</v>
      </c>
      <c r="AB90" s="203">
        <v>0</v>
      </c>
      <c r="AC90" s="203">
        <v>-2.42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7.59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8.67</v>
      </c>
      <c r="D91" s="203">
        <v>2.13</v>
      </c>
      <c r="E91" s="203">
        <v>0</v>
      </c>
      <c r="F91" s="203">
        <v>13.52</v>
      </c>
      <c r="G91" s="203">
        <v>4.1399999999999997</v>
      </c>
      <c r="H91" s="203">
        <v>0</v>
      </c>
      <c r="I91" s="203">
        <v>14.89</v>
      </c>
      <c r="J91" s="203">
        <v>0.7</v>
      </c>
      <c r="K91" s="203">
        <v>27.62</v>
      </c>
      <c r="L91" s="203">
        <v>46.55</v>
      </c>
      <c r="M91" s="203">
        <v>0</v>
      </c>
      <c r="N91" s="203">
        <v>1</v>
      </c>
      <c r="O91" s="203">
        <v>1.67</v>
      </c>
      <c r="P91" s="203">
        <v>2.06</v>
      </c>
      <c r="Q91" s="203">
        <v>2.64</v>
      </c>
      <c r="R91" s="203">
        <v>7.87</v>
      </c>
      <c r="S91" s="203">
        <v>4.7699999999999996</v>
      </c>
      <c r="T91" s="203">
        <v>0</v>
      </c>
      <c r="U91" s="203">
        <v>7.99</v>
      </c>
      <c r="V91" s="203">
        <v>0.35</v>
      </c>
      <c r="W91" s="203">
        <v>0.28999999999999998</v>
      </c>
      <c r="X91" s="203">
        <v>1.24</v>
      </c>
      <c r="Y91" s="203">
        <v>0</v>
      </c>
      <c r="Z91" s="203">
        <v>1.04</v>
      </c>
      <c r="AA91" s="203">
        <v>7.27</v>
      </c>
      <c r="AB91" s="203">
        <v>0</v>
      </c>
      <c r="AC91" s="203">
        <v>11.32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26.37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8.67</v>
      </c>
      <c r="D92" s="203">
        <v>2.13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14.89</v>
      </c>
      <c r="J92" s="203">
        <v>0.7</v>
      </c>
      <c r="K92" s="203">
        <v>27.62</v>
      </c>
      <c r="L92" s="203">
        <v>46.55</v>
      </c>
      <c r="M92" s="203">
        <v>0</v>
      </c>
      <c r="N92" s="203">
        <v>1</v>
      </c>
      <c r="O92" s="203">
        <v>1.67</v>
      </c>
      <c r="P92" s="203">
        <v>2.06</v>
      </c>
      <c r="Q92" s="203">
        <v>2.64</v>
      </c>
      <c r="R92" s="203">
        <v>7.87</v>
      </c>
      <c r="S92" s="203">
        <v>4.7699999999999996</v>
      </c>
      <c r="T92" s="203">
        <v>0</v>
      </c>
      <c r="U92" s="203">
        <v>7.99</v>
      </c>
      <c r="V92" s="203">
        <v>0.35</v>
      </c>
      <c r="W92" s="203">
        <v>0.28999999999999998</v>
      </c>
      <c r="X92" s="203">
        <v>1.24</v>
      </c>
      <c r="Y92" s="203">
        <v>0</v>
      </c>
      <c r="Z92" s="203">
        <v>1.04</v>
      </c>
      <c r="AA92" s="203">
        <v>7.27</v>
      </c>
      <c r="AB92" s="203">
        <v>0</v>
      </c>
      <c r="AC92" s="203">
        <v>11.32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26.37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8.67</v>
      </c>
      <c r="D93" s="203">
        <v>2.13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14.89</v>
      </c>
      <c r="J93" s="203">
        <v>0.7</v>
      </c>
      <c r="K93" s="203">
        <v>27.62</v>
      </c>
      <c r="L93" s="203">
        <v>46.55</v>
      </c>
      <c r="M93" s="203">
        <v>0</v>
      </c>
      <c r="N93" s="203">
        <v>1</v>
      </c>
      <c r="O93" s="203">
        <v>1.67</v>
      </c>
      <c r="P93" s="203">
        <v>2.06</v>
      </c>
      <c r="Q93" s="203">
        <v>2.64</v>
      </c>
      <c r="R93" s="203">
        <v>7.85</v>
      </c>
      <c r="S93" s="203">
        <v>4.7699999999999996</v>
      </c>
      <c r="T93" s="203">
        <v>0</v>
      </c>
      <c r="U93" s="203">
        <v>7.99</v>
      </c>
      <c r="V93" s="203">
        <v>0.35</v>
      </c>
      <c r="W93" s="203">
        <v>0.28999999999999998</v>
      </c>
      <c r="X93" s="203">
        <v>1.24</v>
      </c>
      <c r="Y93" s="203">
        <v>0</v>
      </c>
      <c r="Z93" s="203">
        <v>1.04</v>
      </c>
      <c r="AA93" s="203">
        <v>7.27</v>
      </c>
      <c r="AB93" s="203">
        <v>0</v>
      </c>
      <c r="AC93" s="203">
        <v>11.32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26.37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8.67</v>
      </c>
      <c r="D94" s="203">
        <v>2.13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14.89</v>
      </c>
      <c r="J94" s="203">
        <v>0.7</v>
      </c>
      <c r="K94" s="203">
        <v>27.62</v>
      </c>
      <c r="L94" s="203">
        <v>46.55</v>
      </c>
      <c r="M94" s="203">
        <v>0</v>
      </c>
      <c r="N94" s="203">
        <v>1</v>
      </c>
      <c r="O94" s="203">
        <v>1.67</v>
      </c>
      <c r="P94" s="203">
        <v>2.06</v>
      </c>
      <c r="Q94" s="203">
        <v>2.64</v>
      </c>
      <c r="R94" s="203">
        <v>7.85</v>
      </c>
      <c r="S94" s="203">
        <v>4.7699999999999996</v>
      </c>
      <c r="T94" s="203">
        <v>0</v>
      </c>
      <c r="U94" s="203">
        <v>7.99</v>
      </c>
      <c r="V94" s="203">
        <v>0.35</v>
      </c>
      <c r="W94" s="203">
        <v>0.28999999999999998</v>
      </c>
      <c r="X94" s="203">
        <v>1.24</v>
      </c>
      <c r="Y94" s="203">
        <v>0</v>
      </c>
      <c r="Z94" s="203">
        <v>1.04</v>
      </c>
      <c r="AA94" s="203">
        <v>7.27</v>
      </c>
      <c r="AB94" s="203">
        <v>0</v>
      </c>
      <c r="AC94" s="203">
        <v>11.32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26.37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8.67</v>
      </c>
      <c r="D95" s="203">
        <v>2.13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14.89</v>
      </c>
      <c r="J95" s="203">
        <v>0.7</v>
      </c>
      <c r="K95" s="203">
        <v>27.62</v>
      </c>
      <c r="L95" s="203">
        <v>46.55</v>
      </c>
      <c r="M95" s="203">
        <v>0</v>
      </c>
      <c r="N95" s="203">
        <v>1</v>
      </c>
      <c r="O95" s="203">
        <v>1.67</v>
      </c>
      <c r="P95" s="203">
        <v>2.06</v>
      </c>
      <c r="Q95" s="203">
        <v>2.64</v>
      </c>
      <c r="R95" s="203">
        <v>7.87</v>
      </c>
      <c r="S95" s="203">
        <v>4.7699999999999996</v>
      </c>
      <c r="T95" s="203">
        <v>0</v>
      </c>
      <c r="U95" s="203">
        <v>7.99</v>
      </c>
      <c r="V95" s="203">
        <v>0.35</v>
      </c>
      <c r="W95" s="203">
        <v>0.28999999999999998</v>
      </c>
      <c r="X95" s="203">
        <v>1.24</v>
      </c>
      <c r="Y95" s="203">
        <v>0</v>
      </c>
      <c r="Z95" s="203">
        <v>1.04</v>
      </c>
      <c r="AA95" s="203">
        <v>7.27</v>
      </c>
      <c r="AB95" s="203">
        <v>0</v>
      </c>
      <c r="AC95" s="203">
        <v>11.32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26.37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8.67</v>
      </c>
      <c r="D96" s="203">
        <v>2.13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14.89</v>
      </c>
      <c r="J96" s="203">
        <v>0.7</v>
      </c>
      <c r="K96" s="203">
        <v>27.62</v>
      </c>
      <c r="L96" s="203">
        <v>46.55</v>
      </c>
      <c r="M96" s="203">
        <v>0</v>
      </c>
      <c r="N96" s="203">
        <v>1</v>
      </c>
      <c r="O96" s="203">
        <v>1.67</v>
      </c>
      <c r="P96" s="203">
        <v>2.06</v>
      </c>
      <c r="Q96" s="203">
        <v>2.64</v>
      </c>
      <c r="R96" s="203">
        <v>7.87</v>
      </c>
      <c r="S96" s="203">
        <v>4.7699999999999996</v>
      </c>
      <c r="T96" s="203">
        <v>0</v>
      </c>
      <c r="U96" s="203">
        <v>7.99</v>
      </c>
      <c r="V96" s="203">
        <v>0.35</v>
      </c>
      <c r="W96" s="203">
        <v>0.28999999999999998</v>
      </c>
      <c r="X96" s="203">
        <v>1.24</v>
      </c>
      <c r="Y96" s="203">
        <v>0</v>
      </c>
      <c r="Z96" s="203">
        <v>1.04</v>
      </c>
      <c r="AA96" s="203">
        <v>7.27</v>
      </c>
      <c r="AB96" s="203">
        <v>0</v>
      </c>
      <c r="AC96" s="203">
        <v>11.32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26.37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8.67</v>
      </c>
      <c r="D97" s="203">
        <v>2.13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14.89</v>
      </c>
      <c r="J97" s="203">
        <v>0.7</v>
      </c>
      <c r="K97" s="203">
        <v>27.62</v>
      </c>
      <c r="L97" s="203">
        <v>46.55</v>
      </c>
      <c r="M97" s="203">
        <v>0</v>
      </c>
      <c r="N97" s="203">
        <v>1</v>
      </c>
      <c r="O97" s="203">
        <v>1.67</v>
      </c>
      <c r="P97" s="203">
        <v>2.06</v>
      </c>
      <c r="Q97" s="203">
        <v>2.64</v>
      </c>
      <c r="R97" s="203">
        <v>7.85</v>
      </c>
      <c r="S97" s="203">
        <v>4.7699999999999996</v>
      </c>
      <c r="T97" s="203">
        <v>0</v>
      </c>
      <c r="U97" s="203">
        <v>7.99</v>
      </c>
      <c r="V97" s="203">
        <v>0.35</v>
      </c>
      <c r="W97" s="203">
        <v>0.28999999999999998</v>
      </c>
      <c r="X97" s="203">
        <v>1.24</v>
      </c>
      <c r="Y97" s="203">
        <v>0</v>
      </c>
      <c r="Z97" s="203">
        <v>1.04</v>
      </c>
      <c r="AA97" s="203">
        <v>7.27</v>
      </c>
      <c r="AB97" s="203">
        <v>0</v>
      </c>
      <c r="AC97" s="203">
        <v>11.32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26.37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8.67</v>
      </c>
      <c r="D98" s="203">
        <v>2.13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14.89</v>
      </c>
      <c r="J98" s="203">
        <v>0.7</v>
      </c>
      <c r="K98" s="203">
        <v>27.62</v>
      </c>
      <c r="L98" s="203">
        <v>46.55</v>
      </c>
      <c r="M98" s="203">
        <v>0</v>
      </c>
      <c r="N98" s="203">
        <v>1</v>
      </c>
      <c r="O98" s="203">
        <v>1.67</v>
      </c>
      <c r="P98" s="203">
        <v>2.06</v>
      </c>
      <c r="Q98" s="203">
        <v>2.64</v>
      </c>
      <c r="R98" s="203">
        <v>7.85</v>
      </c>
      <c r="S98" s="203">
        <v>4.7699999999999996</v>
      </c>
      <c r="T98" s="203">
        <v>0</v>
      </c>
      <c r="U98" s="203">
        <v>7.99</v>
      </c>
      <c r="V98" s="203">
        <v>0.35</v>
      </c>
      <c r="W98" s="203">
        <v>0.28999999999999998</v>
      </c>
      <c r="X98" s="203">
        <v>1.24</v>
      </c>
      <c r="Y98" s="203">
        <v>0</v>
      </c>
      <c r="Z98" s="203">
        <v>1.04</v>
      </c>
      <c r="AA98" s="203">
        <v>7.27</v>
      </c>
      <c r="AB98" s="203">
        <v>0</v>
      </c>
      <c r="AC98" s="203">
        <v>11.32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26.37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0.2208599999999997</v>
      </c>
      <c r="D99">
        <f t="shared" si="0"/>
        <v>3.8339999999999957E-2</v>
      </c>
      <c r="E99">
        <f t="shared" si="0"/>
        <v>0</v>
      </c>
      <c r="F99">
        <f t="shared" si="0"/>
        <v>0.32447999999999966</v>
      </c>
      <c r="G99">
        <f t="shared" si="0"/>
        <v>9.9359999999999782E-2</v>
      </c>
      <c r="H99">
        <f t="shared" si="0"/>
        <v>0</v>
      </c>
      <c r="I99">
        <f t="shared" si="0"/>
        <v>0.35736000000000046</v>
      </c>
      <c r="J99">
        <f t="shared" si="0"/>
        <v>1.680000000000003E-2</v>
      </c>
      <c r="K99">
        <f t="shared" si="0"/>
        <v>0.49045750000000005</v>
      </c>
      <c r="L99">
        <f t="shared" si="0"/>
        <v>0.86043000000000069</v>
      </c>
      <c r="M99">
        <f t="shared" si="0"/>
        <v>0</v>
      </c>
      <c r="N99">
        <f t="shared" si="0"/>
        <v>2.4E-2</v>
      </c>
      <c r="O99">
        <f t="shared" si="0"/>
        <v>4.0079999999999963E-2</v>
      </c>
      <c r="P99">
        <f t="shared" si="0"/>
        <v>4.9440000000000039E-2</v>
      </c>
      <c r="Q99">
        <f t="shared" si="0"/>
        <v>3.4040000000000008E-2</v>
      </c>
      <c r="R99">
        <f t="shared" si="0"/>
        <v>0.12636000000000014</v>
      </c>
      <c r="S99">
        <f t="shared" si="0"/>
        <v>7.6760000000000023E-2</v>
      </c>
      <c r="T99">
        <f t="shared" si="0"/>
        <v>0</v>
      </c>
      <c r="U99">
        <f t="shared" si="0"/>
        <v>0.19304000000000018</v>
      </c>
      <c r="V99">
        <f t="shared" si="0"/>
        <v>2.5514999999999934E-2</v>
      </c>
      <c r="W99">
        <f t="shared" si="0"/>
        <v>5.3159999999999936E-2</v>
      </c>
      <c r="X99">
        <f t="shared" si="0"/>
        <v>0.15999499999999992</v>
      </c>
      <c r="Y99">
        <f t="shared" si="0"/>
        <v>0</v>
      </c>
      <c r="Z99">
        <f t="shared" si="0"/>
        <v>0.32376749999999938</v>
      </c>
      <c r="AA99">
        <f t="shared" si="0"/>
        <v>0.14189500000000002</v>
      </c>
      <c r="AB99">
        <f t="shared" si="0"/>
        <v>0</v>
      </c>
      <c r="AC99">
        <f t="shared" si="0"/>
        <v>0.23401500000000011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0.58831750000000038</v>
      </c>
      <c r="AJ99">
        <f t="shared" si="0"/>
        <v>0</v>
      </c>
      <c r="AK99">
        <f t="shared" si="0"/>
        <v>4.2100000000000002E-3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10.02</v>
      </c>
      <c r="AJ3" s="203">
        <v>0</v>
      </c>
      <c r="AK3" s="203">
        <v>0.05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10.02</v>
      </c>
      <c r="AJ4" s="203">
        <v>0</v>
      </c>
      <c r="AK4" s="203">
        <v>0.05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10.02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10.02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10.02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10.02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10.02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10.02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11.62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11.62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9.8800000000000008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9.8800000000000008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9.8800000000000008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9.8800000000000008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9.8800000000000008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9.8800000000000008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9.8800000000000008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9.8800000000000008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9.8800000000000008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9.8800000000000008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9.8800000000000008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9.8800000000000008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9.8800000000000008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9.8800000000000008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9.8800000000000008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9.8800000000000008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9.8800000000000008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9.8800000000000008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10.02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10.02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10.02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10.02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10.02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10.02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11.95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10.95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10.79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10.79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10.119999999999999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10.25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10.25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10.25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10.17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10.17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10.119999999999999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10.17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10.17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10.17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10.17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10.17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10.119999999999999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10.17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10.17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10.17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10.34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10.34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10.119999999999999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10.34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10.34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10.34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10.43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12.12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10.119999999999999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10.43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12.12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12.12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10.25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10.25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10.46</v>
      </c>
      <c r="AJ73" s="203">
        <v>0</v>
      </c>
      <c r="AK73" s="203">
        <v>0.24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12.12</v>
      </c>
      <c r="AJ74" s="203">
        <v>0</v>
      </c>
      <c r="AK74" s="203">
        <v>0.24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9.94</v>
      </c>
      <c r="AJ75" s="203">
        <v>0</v>
      </c>
      <c r="AK75" s="203">
        <v>0.15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9.94</v>
      </c>
      <c r="AJ76" s="203">
        <v>0</v>
      </c>
      <c r="AK76" s="203">
        <v>0.15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9.94</v>
      </c>
      <c r="AJ77" s="203">
        <v>0</v>
      </c>
      <c r="AK77" s="203">
        <v>-1.79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9.94</v>
      </c>
      <c r="AJ78" s="203">
        <v>0</v>
      </c>
      <c r="AK78" s="203">
        <v>-1.79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-1.08</v>
      </c>
      <c r="AH79" s="203">
        <v>0</v>
      </c>
      <c r="AI79" s="203">
        <v>4.12</v>
      </c>
      <c r="AJ79" s="203">
        <v>0</v>
      </c>
      <c r="AK79" s="203">
        <v>-1.79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9.94</v>
      </c>
      <c r="AJ80" s="203">
        <v>0</v>
      </c>
      <c r="AK80" s="203">
        <v>-1.79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9.94</v>
      </c>
      <c r="AJ81" s="203">
        <v>0</v>
      </c>
      <c r="AK81" s="203">
        <v>-1.79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9.94</v>
      </c>
      <c r="AJ82" s="203">
        <v>0</v>
      </c>
      <c r="AK82" s="203">
        <v>-1.79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9.94</v>
      </c>
      <c r="AJ83" s="203">
        <v>0</v>
      </c>
      <c r="AK83" s="203">
        <v>-3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9.94</v>
      </c>
      <c r="AJ84" s="203">
        <v>0</v>
      </c>
      <c r="AK84" s="203">
        <v>-3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-1.08</v>
      </c>
      <c r="AH85" s="203">
        <v>0</v>
      </c>
      <c r="AI85" s="203">
        <v>4.12</v>
      </c>
      <c r="AJ85" s="203">
        <v>0</v>
      </c>
      <c r="AK85" s="203">
        <v>-3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9.94</v>
      </c>
      <c r="AJ86" s="203">
        <v>0</v>
      </c>
      <c r="AK86" s="203">
        <v>-3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12.12</v>
      </c>
      <c r="AJ87" s="203">
        <v>0</v>
      </c>
      <c r="AK87" s="203">
        <v>-3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12.12</v>
      </c>
      <c r="AJ88" s="203">
        <v>0</v>
      </c>
      <c r="AK88" s="203">
        <v>-3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12.12</v>
      </c>
      <c r="AJ89" s="203">
        <v>0</v>
      </c>
      <c r="AK89" s="203">
        <v>-3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12.12</v>
      </c>
      <c r="AJ90" s="203">
        <v>0</v>
      </c>
      <c r="AK90" s="203">
        <v>-3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9.94</v>
      </c>
      <c r="AJ91" s="203">
        <v>0</v>
      </c>
      <c r="AK91" s="203">
        <v>-3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9.94</v>
      </c>
      <c r="AJ92" s="203">
        <v>0</v>
      </c>
      <c r="AK92" s="203">
        <v>-3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9.94</v>
      </c>
      <c r="AJ93" s="203">
        <v>0</v>
      </c>
      <c r="AK93" s="203">
        <v>-3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9.94</v>
      </c>
      <c r="AJ94" s="203">
        <v>0</v>
      </c>
      <c r="AK94" s="203">
        <v>-3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9.94</v>
      </c>
      <c r="AJ95" s="203">
        <v>0</v>
      </c>
      <c r="AK95" s="203">
        <v>-3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9.94</v>
      </c>
      <c r="AJ96" s="203">
        <v>0</v>
      </c>
      <c r="AK96" s="203">
        <v>-3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9.94</v>
      </c>
      <c r="AJ97" s="203">
        <v>0</v>
      </c>
      <c r="AK97" s="203">
        <v>-3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9.94</v>
      </c>
      <c r="AJ98" s="203">
        <v>0</v>
      </c>
      <c r="AK98" s="203">
        <v>-3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-5.4000000000000001E-4</v>
      </c>
      <c r="AH99">
        <f t="shared" si="0"/>
        <v>0</v>
      </c>
      <c r="AI99">
        <f t="shared" si="0"/>
        <v>0.24413250000000022</v>
      </c>
      <c r="AJ99">
        <f t="shared" si="0"/>
        <v>0</v>
      </c>
      <c r="AK99">
        <f t="shared" si="0"/>
        <v>-1.4465E-2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50.09</v>
      </c>
      <c r="AJ3" s="203">
        <v>0</v>
      </c>
      <c r="AK3" s="203">
        <v>2.31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50.09</v>
      </c>
      <c r="AJ4" s="203">
        <v>0</v>
      </c>
      <c r="AK4" s="203">
        <v>2.31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50.09</v>
      </c>
      <c r="AJ5" s="203">
        <v>0</v>
      </c>
      <c r="AK5" s="203">
        <v>2.04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50.09</v>
      </c>
      <c r="AJ6" s="203">
        <v>0</v>
      </c>
      <c r="AK6" s="203">
        <v>2.04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50.09</v>
      </c>
      <c r="AJ7" s="203">
        <v>0</v>
      </c>
      <c r="AK7" s="203">
        <v>2.04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50.09</v>
      </c>
      <c r="AJ8" s="203">
        <v>0</v>
      </c>
      <c r="AK8" s="203">
        <v>2.04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50.09</v>
      </c>
      <c r="AJ9" s="203">
        <v>0</v>
      </c>
      <c r="AK9" s="203">
        <v>2.04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50.09</v>
      </c>
      <c r="AJ10" s="203">
        <v>0</v>
      </c>
      <c r="AK10" s="203">
        <v>2.04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2.54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58.1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2.5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58.1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49.39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49.39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49.39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49.39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49.39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49.39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49.39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49.39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49.39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49.39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49.39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49.39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49.39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49.39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49.39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49.39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49.39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49.39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50.09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2.66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50.09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50.09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50.09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50.09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50.09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2.38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59.77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2.29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54.77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2.34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53.93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2.34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53.93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51.29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51.23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51.23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51.23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50.84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50.84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50.86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50.84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50.84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50.84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50.84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50.84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50.86</v>
      </c>
      <c r="AJ55" s="203">
        <v>0</v>
      </c>
      <c r="AK55" s="203">
        <v>2.04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50.84</v>
      </c>
      <c r="AJ56" s="203">
        <v>0</v>
      </c>
      <c r="AK56" s="203">
        <v>2.04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50.84</v>
      </c>
      <c r="AJ57" s="203">
        <v>0</v>
      </c>
      <c r="AK57" s="203">
        <v>2.04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50.84</v>
      </c>
      <c r="AJ58" s="203">
        <v>0</v>
      </c>
      <c r="AK58" s="203">
        <v>2.04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51.7</v>
      </c>
      <c r="AJ59" s="203">
        <v>0</v>
      </c>
      <c r="AK59" s="203">
        <v>2.04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51.7</v>
      </c>
      <c r="AJ60" s="203">
        <v>0</v>
      </c>
      <c r="AK60" s="203">
        <v>2.04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51.81</v>
      </c>
      <c r="AJ61" s="203">
        <v>0</v>
      </c>
      <c r="AK61" s="203">
        <v>2.04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51.7</v>
      </c>
      <c r="AJ62" s="203">
        <v>0</v>
      </c>
      <c r="AK62" s="203">
        <v>2.04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51.7</v>
      </c>
      <c r="AJ63" s="203">
        <v>0</v>
      </c>
      <c r="AK63" s="203">
        <v>2.04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2.75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51.7</v>
      </c>
      <c r="AJ64" s="203">
        <v>0</v>
      </c>
      <c r="AK64" s="203">
        <v>2.04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52.16</v>
      </c>
      <c r="AJ65" s="203">
        <v>0</v>
      </c>
      <c r="AK65" s="203">
        <v>2.04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2.75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60.6</v>
      </c>
      <c r="AJ66" s="203">
        <v>0</v>
      </c>
      <c r="AK66" s="203">
        <v>2.04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52.33</v>
      </c>
      <c r="AJ67" s="203">
        <v>0</v>
      </c>
      <c r="AK67" s="203">
        <v>2.04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52.16</v>
      </c>
      <c r="AJ68" s="203">
        <v>0</v>
      </c>
      <c r="AK68" s="203">
        <v>2.04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60.6</v>
      </c>
      <c r="AJ69" s="203">
        <v>0</v>
      </c>
      <c r="AK69" s="203">
        <v>2.04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60.6</v>
      </c>
      <c r="AJ70" s="203">
        <v>0</v>
      </c>
      <c r="AK70" s="203">
        <v>2.04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51.23</v>
      </c>
      <c r="AJ71" s="203">
        <v>0</v>
      </c>
      <c r="AK71" s="203">
        <v>2.04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51.23</v>
      </c>
      <c r="AJ72" s="203">
        <v>0</v>
      </c>
      <c r="AK72" s="203">
        <v>2.04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2.66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60.6</v>
      </c>
      <c r="AJ73" s="203">
        <v>0</v>
      </c>
      <c r="AK73" s="203">
        <v>3.22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2.66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60.6</v>
      </c>
      <c r="AJ74" s="203">
        <v>0</v>
      </c>
      <c r="AK74" s="203">
        <v>3.22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49.71</v>
      </c>
      <c r="AJ75" s="203">
        <v>0</v>
      </c>
      <c r="AK75" s="203">
        <v>2.77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49.69</v>
      </c>
      <c r="AJ76" s="203">
        <v>0</v>
      </c>
      <c r="AK76" s="203">
        <v>2.77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49.71</v>
      </c>
      <c r="AJ77" s="203">
        <v>0</v>
      </c>
      <c r="AK77" s="203">
        <v>2.95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49.71</v>
      </c>
      <c r="AJ78" s="203">
        <v>0</v>
      </c>
      <c r="AK78" s="203">
        <v>2.95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52.33</v>
      </c>
      <c r="AJ79" s="203">
        <v>0</v>
      </c>
      <c r="AK79" s="203">
        <v>2.95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49.71</v>
      </c>
      <c r="AJ80" s="203">
        <v>0</v>
      </c>
      <c r="AK80" s="203">
        <v>2.95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49.71</v>
      </c>
      <c r="AJ81" s="203">
        <v>0</v>
      </c>
      <c r="AK81" s="203">
        <v>2.95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49.71</v>
      </c>
      <c r="AJ82" s="203">
        <v>0</v>
      </c>
      <c r="AK82" s="203">
        <v>2.95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49.71</v>
      </c>
      <c r="AJ83" s="203">
        <v>0</v>
      </c>
      <c r="AK83" s="203">
        <v>2.04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49.71</v>
      </c>
      <c r="AJ84" s="203">
        <v>0</v>
      </c>
      <c r="AK84" s="203">
        <v>2.04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52.33</v>
      </c>
      <c r="AJ85" s="203">
        <v>0</v>
      </c>
      <c r="AK85" s="203">
        <v>2.04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49.71</v>
      </c>
      <c r="AJ86" s="203">
        <v>0</v>
      </c>
      <c r="AK86" s="203">
        <v>2.04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60.6</v>
      </c>
      <c r="AJ87" s="203">
        <v>0</v>
      </c>
      <c r="AK87" s="203">
        <v>2.04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2.76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60.6</v>
      </c>
      <c r="AJ88" s="203">
        <v>0</v>
      </c>
      <c r="AK88" s="203">
        <v>2.04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2.76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60.6</v>
      </c>
      <c r="AJ89" s="203">
        <v>0</v>
      </c>
      <c r="AK89" s="203">
        <v>2.04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2.76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60.6</v>
      </c>
      <c r="AJ90" s="203">
        <v>0</v>
      </c>
      <c r="AK90" s="203">
        <v>2.04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49.71</v>
      </c>
      <c r="AJ91" s="203">
        <v>0</v>
      </c>
      <c r="AK91" s="203">
        <v>2.04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49.71</v>
      </c>
      <c r="AJ92" s="203">
        <v>0</v>
      </c>
      <c r="AK92" s="203">
        <v>2.04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49.71</v>
      </c>
      <c r="AJ93" s="203">
        <v>0</v>
      </c>
      <c r="AK93" s="203">
        <v>2.04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49.71</v>
      </c>
      <c r="AJ94" s="203">
        <v>0</v>
      </c>
      <c r="AK94" s="203">
        <v>2.04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49.71</v>
      </c>
      <c r="AJ95" s="203">
        <v>0</v>
      </c>
      <c r="AK95" s="203">
        <v>2.04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49.71</v>
      </c>
      <c r="AJ96" s="203">
        <v>0</v>
      </c>
      <c r="AK96" s="203">
        <v>2.04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49.71</v>
      </c>
      <c r="AJ97" s="203">
        <v>0</v>
      </c>
      <c r="AK97" s="203">
        <v>2.04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49.71</v>
      </c>
      <c r="AJ98" s="203">
        <v>0</v>
      </c>
      <c r="AK98" s="203">
        <v>2.04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5.2167500000000054E-2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1.2395550000000006</v>
      </c>
      <c r="AJ99">
        <f t="shared" si="0"/>
        <v>0</v>
      </c>
      <c r="AK99">
        <f t="shared" si="0"/>
        <v>5.1414999999999982E-2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13.05</v>
      </c>
      <c r="D3" s="203">
        <v>0</v>
      </c>
      <c r="E3" s="203">
        <v>0</v>
      </c>
      <c r="F3" s="203">
        <v>16.32</v>
      </c>
      <c r="G3" s="203">
        <v>5</v>
      </c>
      <c r="H3" s="203">
        <v>0</v>
      </c>
      <c r="I3" s="203">
        <v>17.989999999999998</v>
      </c>
      <c r="J3" s="203">
        <v>0.84</v>
      </c>
      <c r="K3" s="203">
        <v>0.1</v>
      </c>
      <c r="L3" s="203">
        <v>15.26</v>
      </c>
      <c r="M3" s="203">
        <v>0.47</v>
      </c>
      <c r="N3" s="203">
        <v>1.2</v>
      </c>
      <c r="O3" s="203">
        <v>0</v>
      </c>
      <c r="P3" s="203">
        <v>1.28</v>
      </c>
      <c r="Q3" s="203">
        <v>2.6</v>
      </c>
      <c r="R3" s="203">
        <v>0.43</v>
      </c>
      <c r="S3" s="203">
        <v>0.27</v>
      </c>
      <c r="T3" s="203">
        <v>0</v>
      </c>
      <c r="U3" s="203">
        <v>1.77</v>
      </c>
      <c r="V3" s="203">
        <v>0.21</v>
      </c>
      <c r="W3" s="203">
        <v>0.34</v>
      </c>
      <c r="X3" s="203">
        <v>1.44</v>
      </c>
      <c r="Y3" s="203">
        <v>0</v>
      </c>
      <c r="Z3" s="203">
        <v>2.0499999999999998</v>
      </c>
      <c r="AA3" s="203">
        <v>0.69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31.56</v>
      </c>
      <c r="AJ3" s="203">
        <v>0</v>
      </c>
      <c r="AK3" s="203">
        <v>0.65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13.05</v>
      </c>
      <c r="D4" s="203">
        <v>0</v>
      </c>
      <c r="E4" s="203">
        <v>0</v>
      </c>
      <c r="F4" s="203">
        <v>16.32</v>
      </c>
      <c r="G4" s="203">
        <v>5</v>
      </c>
      <c r="H4" s="203">
        <v>0</v>
      </c>
      <c r="I4" s="203">
        <v>17.989999999999998</v>
      </c>
      <c r="J4" s="203">
        <v>0.84</v>
      </c>
      <c r="K4" s="203">
        <v>0.1</v>
      </c>
      <c r="L4" s="203">
        <v>15.26</v>
      </c>
      <c r="M4" s="203">
        <v>0.47</v>
      </c>
      <c r="N4" s="203">
        <v>1.2</v>
      </c>
      <c r="O4" s="203">
        <v>0</v>
      </c>
      <c r="P4" s="203">
        <v>1.28</v>
      </c>
      <c r="Q4" s="203">
        <v>2.6</v>
      </c>
      <c r="R4" s="203">
        <v>0.43</v>
      </c>
      <c r="S4" s="203">
        <v>0.27</v>
      </c>
      <c r="T4" s="203">
        <v>0</v>
      </c>
      <c r="U4" s="203">
        <v>1.77</v>
      </c>
      <c r="V4" s="203">
        <v>0.21</v>
      </c>
      <c r="W4" s="203">
        <v>0.34</v>
      </c>
      <c r="X4" s="203">
        <v>1.44</v>
      </c>
      <c r="Y4" s="203">
        <v>0</v>
      </c>
      <c r="Z4" s="203">
        <v>2.0499999999999998</v>
      </c>
      <c r="AA4" s="203">
        <v>0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31.56</v>
      </c>
      <c r="AJ4" s="203">
        <v>0</v>
      </c>
      <c r="AK4" s="203">
        <v>0.65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13.05</v>
      </c>
      <c r="D5" s="203">
        <v>0</v>
      </c>
      <c r="E5" s="203">
        <v>0</v>
      </c>
      <c r="F5" s="203">
        <v>16.32</v>
      </c>
      <c r="G5" s="203">
        <v>5</v>
      </c>
      <c r="H5" s="203">
        <v>0</v>
      </c>
      <c r="I5" s="203">
        <v>17.989999999999998</v>
      </c>
      <c r="J5" s="203">
        <v>0.84</v>
      </c>
      <c r="K5" s="203">
        <v>0.1</v>
      </c>
      <c r="L5" s="203">
        <v>15.26</v>
      </c>
      <c r="M5" s="203">
        <v>0.47</v>
      </c>
      <c r="N5" s="203">
        <v>1.2</v>
      </c>
      <c r="O5" s="203">
        <v>0</v>
      </c>
      <c r="P5" s="203">
        <v>1.28</v>
      </c>
      <c r="Q5" s="203">
        <v>0.23</v>
      </c>
      <c r="R5" s="203">
        <v>0.43</v>
      </c>
      <c r="S5" s="203">
        <v>0.27</v>
      </c>
      <c r="T5" s="203">
        <v>0</v>
      </c>
      <c r="U5" s="203">
        <v>1.77</v>
      </c>
      <c r="V5" s="203">
        <v>0.21</v>
      </c>
      <c r="W5" s="203">
        <v>0.16</v>
      </c>
      <c r="X5" s="203">
        <v>1.44</v>
      </c>
      <c r="Y5" s="203">
        <v>0</v>
      </c>
      <c r="Z5" s="203">
        <v>2.0499999999999998</v>
      </c>
      <c r="AA5" s="203">
        <v>0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31.56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13.05</v>
      </c>
      <c r="D6" s="203">
        <v>0</v>
      </c>
      <c r="E6" s="203">
        <v>0</v>
      </c>
      <c r="F6" s="203">
        <v>16.32</v>
      </c>
      <c r="G6" s="203">
        <v>5</v>
      </c>
      <c r="H6" s="203">
        <v>0</v>
      </c>
      <c r="I6" s="203">
        <v>17.989999999999998</v>
      </c>
      <c r="J6" s="203">
        <v>0.84</v>
      </c>
      <c r="K6" s="203">
        <v>0.1</v>
      </c>
      <c r="L6" s="203">
        <v>15.26</v>
      </c>
      <c r="M6" s="203">
        <v>0.47</v>
      </c>
      <c r="N6" s="203">
        <v>1.2</v>
      </c>
      <c r="O6" s="203">
        <v>0</v>
      </c>
      <c r="P6" s="203">
        <v>1.28</v>
      </c>
      <c r="Q6" s="203">
        <v>0</v>
      </c>
      <c r="R6" s="203">
        <v>0.43</v>
      </c>
      <c r="S6" s="203">
        <v>0.27</v>
      </c>
      <c r="T6" s="203">
        <v>0</v>
      </c>
      <c r="U6" s="203">
        <v>1.77</v>
      </c>
      <c r="V6" s="203">
        <v>0.21</v>
      </c>
      <c r="W6" s="203">
        <v>0.16</v>
      </c>
      <c r="X6" s="203">
        <v>1.44</v>
      </c>
      <c r="Y6" s="203">
        <v>0</v>
      </c>
      <c r="Z6" s="203">
        <v>2.0499999999999998</v>
      </c>
      <c r="AA6" s="203">
        <v>0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31.56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13.05</v>
      </c>
      <c r="D7" s="203">
        <v>0</v>
      </c>
      <c r="E7" s="203">
        <v>0</v>
      </c>
      <c r="F7" s="203">
        <v>16.32</v>
      </c>
      <c r="G7" s="203">
        <v>5</v>
      </c>
      <c r="H7" s="203">
        <v>0</v>
      </c>
      <c r="I7" s="203">
        <v>17.989999999999998</v>
      </c>
      <c r="J7" s="203">
        <v>0.84</v>
      </c>
      <c r="K7" s="203">
        <v>0.1</v>
      </c>
      <c r="L7" s="203">
        <v>15.26</v>
      </c>
      <c r="M7" s="203">
        <v>0.47</v>
      </c>
      <c r="N7" s="203">
        <v>1.2</v>
      </c>
      <c r="O7" s="203">
        <v>0</v>
      </c>
      <c r="P7" s="203">
        <v>1.28</v>
      </c>
      <c r="Q7" s="203">
        <v>0</v>
      </c>
      <c r="R7" s="203">
        <v>0.14000000000000001</v>
      </c>
      <c r="S7" s="203">
        <v>0.27</v>
      </c>
      <c r="T7" s="203">
        <v>0</v>
      </c>
      <c r="U7" s="203">
        <v>1.77</v>
      </c>
      <c r="V7" s="203">
        <v>0.21</v>
      </c>
      <c r="W7" s="203">
        <v>0.36</v>
      </c>
      <c r="X7" s="203">
        <v>1.44</v>
      </c>
      <c r="Y7" s="203">
        <v>0</v>
      </c>
      <c r="Z7" s="203">
        <v>2.0499999999999998</v>
      </c>
      <c r="AA7" s="203">
        <v>0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31.56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13.05</v>
      </c>
      <c r="D8" s="203">
        <v>0</v>
      </c>
      <c r="E8" s="203">
        <v>0</v>
      </c>
      <c r="F8" s="203">
        <v>16.32</v>
      </c>
      <c r="G8" s="203">
        <v>5</v>
      </c>
      <c r="H8" s="203">
        <v>0</v>
      </c>
      <c r="I8" s="203">
        <v>17.989999999999998</v>
      </c>
      <c r="J8" s="203">
        <v>0.84</v>
      </c>
      <c r="K8" s="203">
        <v>0.1</v>
      </c>
      <c r="L8" s="203">
        <v>15.26</v>
      </c>
      <c r="M8" s="203">
        <v>0.47</v>
      </c>
      <c r="N8" s="203">
        <v>1.2</v>
      </c>
      <c r="O8" s="203">
        <v>0</v>
      </c>
      <c r="P8" s="203">
        <v>1.28</v>
      </c>
      <c r="Q8" s="203">
        <v>0</v>
      </c>
      <c r="R8" s="203">
        <v>0.28999999999999998</v>
      </c>
      <c r="S8" s="203">
        <v>0.27</v>
      </c>
      <c r="T8" s="203">
        <v>0</v>
      </c>
      <c r="U8" s="203">
        <v>1.77</v>
      </c>
      <c r="V8" s="203">
        <v>0.21</v>
      </c>
      <c r="W8" s="203">
        <v>0.36</v>
      </c>
      <c r="X8" s="203">
        <v>1.44</v>
      </c>
      <c r="Y8" s="203">
        <v>0</v>
      </c>
      <c r="Z8" s="203">
        <v>2.0499999999999998</v>
      </c>
      <c r="AA8" s="203">
        <v>0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31.56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13.05</v>
      </c>
      <c r="D9" s="203">
        <v>0</v>
      </c>
      <c r="E9" s="203">
        <v>0</v>
      </c>
      <c r="F9" s="203">
        <v>16.32</v>
      </c>
      <c r="G9" s="203">
        <v>5</v>
      </c>
      <c r="H9" s="203">
        <v>0</v>
      </c>
      <c r="I9" s="203">
        <v>17.989999999999998</v>
      </c>
      <c r="J9" s="203">
        <v>0.84</v>
      </c>
      <c r="K9" s="203">
        <v>0.1</v>
      </c>
      <c r="L9" s="203">
        <v>15.26</v>
      </c>
      <c r="M9" s="203">
        <v>0.47</v>
      </c>
      <c r="N9" s="203">
        <v>1.2</v>
      </c>
      <c r="O9" s="203">
        <v>0</v>
      </c>
      <c r="P9" s="203">
        <v>1.28</v>
      </c>
      <c r="Q9" s="203">
        <v>0</v>
      </c>
      <c r="R9" s="203">
        <v>0</v>
      </c>
      <c r="S9" s="203">
        <v>0</v>
      </c>
      <c r="T9" s="203">
        <v>0</v>
      </c>
      <c r="U9" s="203">
        <v>1.75</v>
      </c>
      <c r="V9" s="203">
        <v>0.21</v>
      </c>
      <c r="W9" s="203">
        <v>0.36</v>
      </c>
      <c r="X9" s="203">
        <v>0.52</v>
      </c>
      <c r="Y9" s="203">
        <v>0</v>
      </c>
      <c r="Z9" s="203">
        <v>2.0499999999999998</v>
      </c>
      <c r="AA9" s="203">
        <v>0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31.56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13.05</v>
      </c>
      <c r="D10" s="203">
        <v>0</v>
      </c>
      <c r="E10" s="203">
        <v>0</v>
      </c>
      <c r="F10" s="203">
        <v>16.32</v>
      </c>
      <c r="G10" s="203">
        <v>5</v>
      </c>
      <c r="H10" s="203">
        <v>0</v>
      </c>
      <c r="I10" s="203">
        <v>17.989999999999998</v>
      </c>
      <c r="J10" s="203">
        <v>0.84</v>
      </c>
      <c r="K10" s="203">
        <v>0.1</v>
      </c>
      <c r="L10" s="203">
        <v>15.26</v>
      </c>
      <c r="M10" s="203">
        <v>0.47</v>
      </c>
      <c r="N10" s="203">
        <v>1.2</v>
      </c>
      <c r="O10" s="203">
        <v>0</v>
      </c>
      <c r="P10" s="203">
        <v>1.28</v>
      </c>
      <c r="Q10" s="203">
        <v>0</v>
      </c>
      <c r="R10" s="203">
        <v>0</v>
      </c>
      <c r="S10" s="203">
        <v>0</v>
      </c>
      <c r="T10" s="203">
        <v>0</v>
      </c>
      <c r="U10" s="203">
        <v>1.75</v>
      </c>
      <c r="V10" s="203">
        <v>0.21</v>
      </c>
      <c r="W10" s="203">
        <v>0.36</v>
      </c>
      <c r="X10" s="203">
        <v>0.52</v>
      </c>
      <c r="Y10" s="203">
        <v>0</v>
      </c>
      <c r="Z10" s="203">
        <v>2.0499999999999998</v>
      </c>
      <c r="AA10" s="203">
        <v>0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31.56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13.05</v>
      </c>
      <c r="D11" s="203">
        <v>0</v>
      </c>
      <c r="E11" s="203">
        <v>0</v>
      </c>
      <c r="F11" s="203">
        <v>16.32</v>
      </c>
      <c r="G11" s="203">
        <v>5</v>
      </c>
      <c r="H11" s="203">
        <v>0</v>
      </c>
      <c r="I11" s="203">
        <v>17.989999999999998</v>
      </c>
      <c r="J11" s="203">
        <v>0.84</v>
      </c>
      <c r="K11" s="203">
        <v>0.1</v>
      </c>
      <c r="L11" s="203">
        <v>15.26</v>
      </c>
      <c r="M11" s="203">
        <v>0.47</v>
      </c>
      <c r="N11" s="203">
        <v>1.2</v>
      </c>
      <c r="O11" s="203">
        <v>0</v>
      </c>
      <c r="P11" s="203">
        <v>1.28</v>
      </c>
      <c r="Q11" s="203">
        <v>0</v>
      </c>
      <c r="R11" s="203">
        <v>0</v>
      </c>
      <c r="S11" s="203">
        <v>0</v>
      </c>
      <c r="T11" s="203">
        <v>0</v>
      </c>
      <c r="U11" s="203">
        <v>1.75</v>
      </c>
      <c r="V11" s="203">
        <v>0.21</v>
      </c>
      <c r="W11" s="203">
        <v>0.36</v>
      </c>
      <c r="X11" s="203">
        <v>0.52</v>
      </c>
      <c r="Y11" s="203">
        <v>0</v>
      </c>
      <c r="Z11" s="203">
        <v>2.0499999999999998</v>
      </c>
      <c r="AA11" s="203">
        <v>0</v>
      </c>
      <c r="AB11" s="203">
        <v>0</v>
      </c>
      <c r="AC11" s="203">
        <v>15.59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31.56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13.05</v>
      </c>
      <c r="D12" s="203">
        <v>0</v>
      </c>
      <c r="E12" s="203">
        <v>0</v>
      </c>
      <c r="F12" s="203">
        <v>16.32</v>
      </c>
      <c r="G12" s="203">
        <v>5</v>
      </c>
      <c r="H12" s="203">
        <v>0</v>
      </c>
      <c r="I12" s="203">
        <v>17.989999999999998</v>
      </c>
      <c r="J12" s="203">
        <v>0.84</v>
      </c>
      <c r="K12" s="203">
        <v>0.1</v>
      </c>
      <c r="L12" s="203">
        <v>15.26</v>
      </c>
      <c r="M12" s="203">
        <v>0.47</v>
      </c>
      <c r="N12" s="203">
        <v>1.2</v>
      </c>
      <c r="O12" s="203">
        <v>0</v>
      </c>
      <c r="P12" s="203">
        <v>1.28</v>
      </c>
      <c r="Q12" s="203">
        <v>0</v>
      </c>
      <c r="R12" s="203">
        <v>0</v>
      </c>
      <c r="S12" s="203">
        <v>0</v>
      </c>
      <c r="T12" s="203">
        <v>0</v>
      </c>
      <c r="U12" s="203">
        <v>1.75</v>
      </c>
      <c r="V12" s="203">
        <v>0.21</v>
      </c>
      <c r="W12" s="203">
        <v>0.36</v>
      </c>
      <c r="X12" s="203">
        <v>0.52</v>
      </c>
      <c r="Y12" s="203">
        <v>0</v>
      </c>
      <c r="Z12" s="203">
        <v>2.0499999999999998</v>
      </c>
      <c r="AA12" s="203">
        <v>0</v>
      </c>
      <c r="AB12" s="203">
        <v>0</v>
      </c>
      <c r="AC12" s="203">
        <v>15.32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31.56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13.05</v>
      </c>
      <c r="D13" s="203">
        <v>0</v>
      </c>
      <c r="E13" s="203">
        <v>0</v>
      </c>
      <c r="F13" s="203">
        <v>16.32</v>
      </c>
      <c r="G13" s="203">
        <v>5</v>
      </c>
      <c r="H13" s="203">
        <v>0</v>
      </c>
      <c r="I13" s="203">
        <v>17.989999999999998</v>
      </c>
      <c r="J13" s="203">
        <v>0.84</v>
      </c>
      <c r="K13" s="203">
        <v>0.1</v>
      </c>
      <c r="L13" s="203">
        <v>15.26</v>
      </c>
      <c r="M13" s="203">
        <v>0.47</v>
      </c>
      <c r="N13" s="203">
        <v>1.2</v>
      </c>
      <c r="O13" s="203">
        <v>0</v>
      </c>
      <c r="P13" s="203">
        <v>1.28</v>
      </c>
      <c r="Q13" s="203">
        <v>0.03</v>
      </c>
      <c r="R13" s="203">
        <v>0</v>
      </c>
      <c r="S13" s="203">
        <v>0</v>
      </c>
      <c r="T13" s="203">
        <v>0</v>
      </c>
      <c r="U13" s="203">
        <v>1.75</v>
      </c>
      <c r="V13" s="203">
        <v>0.21</v>
      </c>
      <c r="W13" s="203">
        <v>0.36</v>
      </c>
      <c r="X13" s="203">
        <v>1.1100000000000001</v>
      </c>
      <c r="Y13" s="203">
        <v>0</v>
      </c>
      <c r="Z13" s="203">
        <v>2.0499999999999998</v>
      </c>
      <c r="AA13" s="203">
        <v>0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31.43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13.05</v>
      </c>
      <c r="D14" s="203">
        <v>0</v>
      </c>
      <c r="E14" s="203">
        <v>0</v>
      </c>
      <c r="F14" s="203">
        <v>16.32</v>
      </c>
      <c r="G14" s="203">
        <v>5</v>
      </c>
      <c r="H14" s="203">
        <v>0</v>
      </c>
      <c r="I14" s="203">
        <v>17.989999999999998</v>
      </c>
      <c r="J14" s="203">
        <v>0.84</v>
      </c>
      <c r="K14" s="203">
        <v>0.1</v>
      </c>
      <c r="L14" s="203">
        <v>31.37</v>
      </c>
      <c r="M14" s="203">
        <v>0.47</v>
      </c>
      <c r="N14" s="203">
        <v>1.2</v>
      </c>
      <c r="O14" s="203">
        <v>0</v>
      </c>
      <c r="P14" s="203">
        <v>1.28</v>
      </c>
      <c r="Q14" s="203">
        <v>0.03</v>
      </c>
      <c r="R14" s="203">
        <v>0</v>
      </c>
      <c r="S14" s="203">
        <v>0</v>
      </c>
      <c r="T14" s="203">
        <v>0</v>
      </c>
      <c r="U14" s="203">
        <v>1.75</v>
      </c>
      <c r="V14" s="203">
        <v>0.21</v>
      </c>
      <c r="W14" s="203">
        <v>0.36</v>
      </c>
      <c r="X14" s="203">
        <v>1.1100000000000001</v>
      </c>
      <c r="Y14" s="203">
        <v>0</v>
      </c>
      <c r="Z14" s="203">
        <v>2.0499999999999998</v>
      </c>
      <c r="AA14" s="203">
        <v>0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31.43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13.05</v>
      </c>
      <c r="D15" s="203">
        <v>0</v>
      </c>
      <c r="E15" s="203">
        <v>0</v>
      </c>
      <c r="F15" s="203">
        <v>16.32</v>
      </c>
      <c r="G15" s="203">
        <v>5</v>
      </c>
      <c r="H15" s="203">
        <v>0</v>
      </c>
      <c r="I15" s="203">
        <v>17.989999999999998</v>
      </c>
      <c r="J15" s="203">
        <v>0.84</v>
      </c>
      <c r="K15" s="203">
        <v>0.1</v>
      </c>
      <c r="L15" s="203">
        <v>40.39</v>
      </c>
      <c r="M15" s="203">
        <v>0.47</v>
      </c>
      <c r="N15" s="203">
        <v>1.2</v>
      </c>
      <c r="O15" s="203">
        <v>0</v>
      </c>
      <c r="P15" s="203">
        <v>1.28</v>
      </c>
      <c r="Q15" s="203">
        <v>0.03</v>
      </c>
      <c r="R15" s="203">
        <v>0</v>
      </c>
      <c r="S15" s="203">
        <v>0</v>
      </c>
      <c r="T15" s="203">
        <v>0</v>
      </c>
      <c r="U15" s="203">
        <v>1.75</v>
      </c>
      <c r="V15" s="203">
        <v>0.21</v>
      </c>
      <c r="W15" s="203">
        <v>0.36</v>
      </c>
      <c r="X15" s="203">
        <v>1.1100000000000001</v>
      </c>
      <c r="Y15" s="203">
        <v>0</v>
      </c>
      <c r="Z15" s="203">
        <v>2.0499999999999998</v>
      </c>
      <c r="AA15" s="203">
        <v>0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31.43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13.05</v>
      </c>
      <c r="D16" s="203">
        <v>0</v>
      </c>
      <c r="E16" s="203">
        <v>0</v>
      </c>
      <c r="F16" s="203">
        <v>16.32</v>
      </c>
      <c r="G16" s="203">
        <v>5</v>
      </c>
      <c r="H16" s="203">
        <v>0</v>
      </c>
      <c r="I16" s="203">
        <v>17.989999999999998</v>
      </c>
      <c r="J16" s="203">
        <v>0.84</v>
      </c>
      <c r="K16" s="203">
        <v>0.1</v>
      </c>
      <c r="L16" s="203">
        <v>54.66</v>
      </c>
      <c r="M16" s="203">
        <v>0.47</v>
      </c>
      <c r="N16" s="203">
        <v>1.2</v>
      </c>
      <c r="O16" s="203">
        <v>0</v>
      </c>
      <c r="P16" s="203">
        <v>1.28</v>
      </c>
      <c r="Q16" s="203">
        <v>0.03</v>
      </c>
      <c r="R16" s="203">
        <v>0</v>
      </c>
      <c r="S16" s="203">
        <v>0</v>
      </c>
      <c r="T16" s="203">
        <v>0</v>
      </c>
      <c r="U16" s="203">
        <v>1.75</v>
      </c>
      <c r="V16" s="203">
        <v>0.21</v>
      </c>
      <c r="W16" s="203">
        <v>0.36</v>
      </c>
      <c r="X16" s="203">
        <v>1.1100000000000001</v>
      </c>
      <c r="Y16" s="203">
        <v>0</v>
      </c>
      <c r="Z16" s="203">
        <v>2.0499999999999998</v>
      </c>
      <c r="AA16" s="203">
        <v>0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31.43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13.05</v>
      </c>
      <c r="D17" s="203">
        <v>0</v>
      </c>
      <c r="E17" s="203">
        <v>0</v>
      </c>
      <c r="F17" s="203">
        <v>16.32</v>
      </c>
      <c r="G17" s="203">
        <v>5</v>
      </c>
      <c r="H17" s="203">
        <v>0</v>
      </c>
      <c r="I17" s="203">
        <v>17.989999999999998</v>
      </c>
      <c r="J17" s="203">
        <v>0.84</v>
      </c>
      <c r="K17" s="203">
        <v>0.1</v>
      </c>
      <c r="L17" s="203">
        <v>68.08</v>
      </c>
      <c r="M17" s="203">
        <v>0.47</v>
      </c>
      <c r="N17" s="203">
        <v>1.2</v>
      </c>
      <c r="O17" s="203">
        <v>0</v>
      </c>
      <c r="P17" s="203">
        <v>1.28</v>
      </c>
      <c r="Q17" s="203">
        <v>0.03</v>
      </c>
      <c r="R17" s="203">
        <v>0</v>
      </c>
      <c r="S17" s="203">
        <v>0</v>
      </c>
      <c r="T17" s="203">
        <v>0</v>
      </c>
      <c r="U17" s="203">
        <v>1.75</v>
      </c>
      <c r="V17" s="203">
        <v>0.21</v>
      </c>
      <c r="W17" s="203">
        <v>0.36</v>
      </c>
      <c r="X17" s="203">
        <v>1.55</v>
      </c>
      <c r="Y17" s="203">
        <v>0</v>
      </c>
      <c r="Z17" s="203">
        <v>1.37</v>
      </c>
      <c r="AA17" s="203">
        <v>0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31.43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13.05</v>
      </c>
      <c r="D18" s="203">
        <v>0</v>
      </c>
      <c r="E18" s="203">
        <v>0</v>
      </c>
      <c r="F18" s="203">
        <v>16.32</v>
      </c>
      <c r="G18" s="203">
        <v>5</v>
      </c>
      <c r="H18" s="203">
        <v>0</v>
      </c>
      <c r="I18" s="203">
        <v>17.989999999999998</v>
      </c>
      <c r="J18" s="203">
        <v>0.84</v>
      </c>
      <c r="K18" s="203">
        <v>0.1</v>
      </c>
      <c r="L18" s="203">
        <v>77.67</v>
      </c>
      <c r="M18" s="203">
        <v>0.47</v>
      </c>
      <c r="N18" s="203">
        <v>1.2</v>
      </c>
      <c r="O18" s="203">
        <v>0</v>
      </c>
      <c r="P18" s="203">
        <v>1.28</v>
      </c>
      <c r="Q18" s="203">
        <v>0.03</v>
      </c>
      <c r="R18" s="203">
        <v>0</v>
      </c>
      <c r="S18" s="203">
        <v>0</v>
      </c>
      <c r="T18" s="203">
        <v>0</v>
      </c>
      <c r="U18" s="203">
        <v>1.75</v>
      </c>
      <c r="V18" s="203">
        <v>0.21</v>
      </c>
      <c r="W18" s="203">
        <v>0.36</v>
      </c>
      <c r="X18" s="203">
        <v>1.55</v>
      </c>
      <c r="Y18" s="203">
        <v>0</v>
      </c>
      <c r="Z18" s="203">
        <v>1.37</v>
      </c>
      <c r="AA18" s="203">
        <v>0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31.43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13.05</v>
      </c>
      <c r="D19" s="203">
        <v>0</v>
      </c>
      <c r="E19" s="203">
        <v>0</v>
      </c>
      <c r="F19" s="203">
        <v>16.32</v>
      </c>
      <c r="G19" s="203">
        <v>5</v>
      </c>
      <c r="H19" s="203">
        <v>0</v>
      </c>
      <c r="I19" s="203">
        <v>17.989999999999998</v>
      </c>
      <c r="J19" s="203">
        <v>0.84</v>
      </c>
      <c r="K19" s="203">
        <v>0.1</v>
      </c>
      <c r="L19" s="203">
        <v>90.39</v>
      </c>
      <c r="M19" s="203">
        <v>0.47</v>
      </c>
      <c r="N19" s="203">
        <v>1.2</v>
      </c>
      <c r="O19" s="203">
        <v>0</v>
      </c>
      <c r="P19" s="203">
        <v>1.28</v>
      </c>
      <c r="Q19" s="203">
        <v>0.22</v>
      </c>
      <c r="R19" s="203">
        <v>0.43</v>
      </c>
      <c r="S19" s="203">
        <v>0.27</v>
      </c>
      <c r="T19" s="203">
        <v>0</v>
      </c>
      <c r="U19" s="203">
        <v>1.75</v>
      </c>
      <c r="V19" s="203">
        <v>0.21</v>
      </c>
      <c r="W19" s="203">
        <v>0.35</v>
      </c>
      <c r="X19" s="203">
        <v>1.55</v>
      </c>
      <c r="Y19" s="203">
        <v>0</v>
      </c>
      <c r="Z19" s="203">
        <v>2.0499999999999998</v>
      </c>
      <c r="AA19" s="203">
        <v>0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31.43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13.05</v>
      </c>
      <c r="D20" s="203">
        <v>0</v>
      </c>
      <c r="E20" s="203">
        <v>0</v>
      </c>
      <c r="F20" s="203">
        <v>16.32</v>
      </c>
      <c r="G20" s="203">
        <v>5</v>
      </c>
      <c r="H20" s="203">
        <v>0</v>
      </c>
      <c r="I20" s="203">
        <v>17.989999999999998</v>
      </c>
      <c r="J20" s="203">
        <v>0.84</v>
      </c>
      <c r="K20" s="203">
        <v>0.1</v>
      </c>
      <c r="L20" s="203">
        <v>102.2</v>
      </c>
      <c r="M20" s="203">
        <v>0.47</v>
      </c>
      <c r="N20" s="203">
        <v>1.2</v>
      </c>
      <c r="O20" s="203">
        <v>0</v>
      </c>
      <c r="P20" s="203">
        <v>1.28</v>
      </c>
      <c r="Q20" s="203">
        <v>0.22</v>
      </c>
      <c r="R20" s="203">
        <v>0.43</v>
      </c>
      <c r="S20" s="203">
        <v>0.27</v>
      </c>
      <c r="T20" s="203">
        <v>0</v>
      </c>
      <c r="U20" s="203">
        <v>1.75</v>
      </c>
      <c r="V20" s="203">
        <v>0.21</v>
      </c>
      <c r="W20" s="203">
        <v>0.35</v>
      </c>
      <c r="X20" s="203">
        <v>1.55</v>
      </c>
      <c r="Y20" s="203">
        <v>0</v>
      </c>
      <c r="Z20" s="203">
        <v>2.0499999999999998</v>
      </c>
      <c r="AA20" s="203">
        <v>0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31.43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13.05</v>
      </c>
      <c r="D21" s="203">
        <v>0</v>
      </c>
      <c r="E21" s="203">
        <v>0</v>
      </c>
      <c r="F21" s="203">
        <v>16.32</v>
      </c>
      <c r="G21" s="203">
        <v>5</v>
      </c>
      <c r="H21" s="203">
        <v>0</v>
      </c>
      <c r="I21" s="203">
        <v>17.989999999999998</v>
      </c>
      <c r="J21" s="203">
        <v>0.84</v>
      </c>
      <c r="K21" s="203">
        <v>0.1</v>
      </c>
      <c r="L21" s="203">
        <v>111.57</v>
      </c>
      <c r="M21" s="203">
        <v>0.47</v>
      </c>
      <c r="N21" s="203">
        <v>1.2</v>
      </c>
      <c r="O21" s="203">
        <v>0</v>
      </c>
      <c r="P21" s="203">
        <v>1.28</v>
      </c>
      <c r="Q21" s="203">
        <v>0.22</v>
      </c>
      <c r="R21" s="203">
        <v>0.43</v>
      </c>
      <c r="S21" s="203">
        <v>0.27</v>
      </c>
      <c r="T21" s="203">
        <v>0</v>
      </c>
      <c r="U21" s="203">
        <v>1.75</v>
      </c>
      <c r="V21" s="203">
        <v>0.21</v>
      </c>
      <c r="W21" s="203">
        <v>0.35</v>
      </c>
      <c r="X21" s="203">
        <v>1.55</v>
      </c>
      <c r="Y21" s="203">
        <v>0</v>
      </c>
      <c r="Z21" s="203">
        <v>2.0499999999999998</v>
      </c>
      <c r="AA21" s="203">
        <v>0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31.43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13.05</v>
      </c>
      <c r="D22" s="203">
        <v>0</v>
      </c>
      <c r="E22" s="203">
        <v>0</v>
      </c>
      <c r="F22" s="203">
        <v>16.32</v>
      </c>
      <c r="G22" s="203">
        <v>5</v>
      </c>
      <c r="H22" s="203">
        <v>0</v>
      </c>
      <c r="I22" s="203">
        <v>17.989999999999998</v>
      </c>
      <c r="J22" s="203">
        <v>0.84</v>
      </c>
      <c r="K22" s="203">
        <v>0.1</v>
      </c>
      <c r="L22" s="203">
        <v>118.68</v>
      </c>
      <c r="M22" s="203">
        <v>0.47</v>
      </c>
      <c r="N22" s="203">
        <v>1.2</v>
      </c>
      <c r="O22" s="203">
        <v>0</v>
      </c>
      <c r="P22" s="203">
        <v>1.28</v>
      </c>
      <c r="Q22" s="203">
        <v>0.22</v>
      </c>
      <c r="R22" s="203">
        <v>0.43</v>
      </c>
      <c r="S22" s="203">
        <v>0.27</v>
      </c>
      <c r="T22" s="203">
        <v>0</v>
      </c>
      <c r="U22" s="203">
        <v>1.75</v>
      </c>
      <c r="V22" s="203">
        <v>0.21</v>
      </c>
      <c r="W22" s="203">
        <v>0.35</v>
      </c>
      <c r="X22" s="203">
        <v>1.55</v>
      </c>
      <c r="Y22" s="203">
        <v>0</v>
      </c>
      <c r="Z22" s="203">
        <v>2.0499999999999998</v>
      </c>
      <c r="AA22" s="203">
        <v>0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31.43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13.05</v>
      </c>
      <c r="D23" s="203">
        <v>0</v>
      </c>
      <c r="E23" s="203">
        <v>0</v>
      </c>
      <c r="F23" s="203">
        <v>16.32</v>
      </c>
      <c r="G23" s="203">
        <v>5</v>
      </c>
      <c r="H23" s="203">
        <v>0</v>
      </c>
      <c r="I23" s="203">
        <v>17.989999999999998</v>
      </c>
      <c r="J23" s="203">
        <v>0.84</v>
      </c>
      <c r="K23" s="203">
        <v>0.1</v>
      </c>
      <c r="L23" s="203">
        <v>128.91</v>
      </c>
      <c r="M23" s="203">
        <v>0.47</v>
      </c>
      <c r="N23" s="203">
        <v>1.2</v>
      </c>
      <c r="O23" s="203">
        <v>0</v>
      </c>
      <c r="P23" s="203">
        <v>1.28</v>
      </c>
      <c r="Q23" s="203">
        <v>0.22</v>
      </c>
      <c r="R23" s="203">
        <v>0.43</v>
      </c>
      <c r="S23" s="203">
        <v>0.27</v>
      </c>
      <c r="T23" s="203">
        <v>0</v>
      </c>
      <c r="U23" s="203">
        <v>1.75</v>
      </c>
      <c r="V23" s="203">
        <v>0.21</v>
      </c>
      <c r="W23" s="203">
        <v>0.35</v>
      </c>
      <c r="X23" s="203">
        <v>1.55</v>
      </c>
      <c r="Y23" s="203">
        <v>0</v>
      </c>
      <c r="Z23" s="203">
        <v>2.0499999999999998</v>
      </c>
      <c r="AA23" s="203">
        <v>0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31.43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13.05</v>
      </c>
      <c r="D24" s="203">
        <v>0</v>
      </c>
      <c r="E24" s="203">
        <v>0</v>
      </c>
      <c r="F24" s="203">
        <v>16.32</v>
      </c>
      <c r="G24" s="203">
        <v>5</v>
      </c>
      <c r="H24" s="203">
        <v>0</v>
      </c>
      <c r="I24" s="203">
        <v>17.989999999999998</v>
      </c>
      <c r="J24" s="203">
        <v>0.84</v>
      </c>
      <c r="K24" s="203">
        <v>0.1</v>
      </c>
      <c r="L24" s="203">
        <v>15.26</v>
      </c>
      <c r="M24" s="203">
        <v>0.47</v>
      </c>
      <c r="N24" s="203">
        <v>1.2</v>
      </c>
      <c r="O24" s="203">
        <v>0</v>
      </c>
      <c r="P24" s="203">
        <v>1.28</v>
      </c>
      <c r="Q24" s="203">
        <v>0.22</v>
      </c>
      <c r="R24" s="203">
        <v>0.43</v>
      </c>
      <c r="S24" s="203">
        <v>0.27</v>
      </c>
      <c r="T24" s="203">
        <v>0</v>
      </c>
      <c r="U24" s="203">
        <v>1.75</v>
      </c>
      <c r="V24" s="203">
        <v>0.21</v>
      </c>
      <c r="W24" s="203">
        <v>0.35</v>
      </c>
      <c r="X24" s="203">
        <v>1.55</v>
      </c>
      <c r="Y24" s="203">
        <v>0</v>
      </c>
      <c r="Z24" s="203">
        <v>2.0499999999999998</v>
      </c>
      <c r="AA24" s="203">
        <v>0.69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31.43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13.05</v>
      </c>
      <c r="D25" s="203">
        <v>0</v>
      </c>
      <c r="E25" s="203">
        <v>0</v>
      </c>
      <c r="F25" s="203">
        <v>16.32</v>
      </c>
      <c r="G25" s="203">
        <v>5</v>
      </c>
      <c r="H25" s="203">
        <v>0</v>
      </c>
      <c r="I25" s="203">
        <v>17.989999999999998</v>
      </c>
      <c r="J25" s="203">
        <v>0.84</v>
      </c>
      <c r="K25" s="203">
        <v>0.1</v>
      </c>
      <c r="L25" s="203">
        <v>15.26</v>
      </c>
      <c r="M25" s="203">
        <v>0.47</v>
      </c>
      <c r="N25" s="203">
        <v>1.2</v>
      </c>
      <c r="O25" s="203">
        <v>0</v>
      </c>
      <c r="P25" s="203">
        <v>1.28</v>
      </c>
      <c r="Q25" s="203">
        <v>0.22</v>
      </c>
      <c r="R25" s="203">
        <v>0.43</v>
      </c>
      <c r="S25" s="203">
        <v>0.27</v>
      </c>
      <c r="T25" s="203">
        <v>0</v>
      </c>
      <c r="U25" s="203">
        <v>1.77</v>
      </c>
      <c r="V25" s="203">
        <v>0.21</v>
      </c>
      <c r="W25" s="203">
        <v>0.35</v>
      </c>
      <c r="X25" s="203">
        <v>1.55</v>
      </c>
      <c r="Y25" s="203">
        <v>0</v>
      </c>
      <c r="Z25" s="203">
        <v>2.0499999999999998</v>
      </c>
      <c r="AA25" s="203">
        <v>0.69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31.43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13.05</v>
      </c>
      <c r="D26" s="203">
        <v>0</v>
      </c>
      <c r="E26" s="203">
        <v>0</v>
      </c>
      <c r="F26" s="203">
        <v>16.32</v>
      </c>
      <c r="G26" s="203">
        <v>5</v>
      </c>
      <c r="H26" s="203">
        <v>0</v>
      </c>
      <c r="I26" s="203">
        <v>17.989999999999998</v>
      </c>
      <c r="J26" s="203">
        <v>0.84</v>
      </c>
      <c r="K26" s="203">
        <v>0.1</v>
      </c>
      <c r="L26" s="203">
        <v>15.26</v>
      </c>
      <c r="M26" s="203">
        <v>0.47</v>
      </c>
      <c r="N26" s="203">
        <v>1.2</v>
      </c>
      <c r="O26" s="203">
        <v>0</v>
      </c>
      <c r="P26" s="203">
        <v>1.28</v>
      </c>
      <c r="Q26" s="203">
        <v>0.22</v>
      </c>
      <c r="R26" s="203">
        <v>0.43</v>
      </c>
      <c r="S26" s="203">
        <v>0.27</v>
      </c>
      <c r="T26" s="203">
        <v>0</v>
      </c>
      <c r="U26" s="203">
        <v>1.77</v>
      </c>
      <c r="V26" s="203">
        <v>0.21</v>
      </c>
      <c r="W26" s="203">
        <v>0.35</v>
      </c>
      <c r="X26" s="203">
        <v>1.55</v>
      </c>
      <c r="Y26" s="203">
        <v>0</v>
      </c>
      <c r="Z26" s="203">
        <v>2.0499999999999998</v>
      </c>
      <c r="AA26" s="203">
        <v>0.69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31.43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10.47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17.989999999999998</v>
      </c>
      <c r="J27" s="203">
        <v>0.84</v>
      </c>
      <c r="K27" s="203">
        <v>0.1</v>
      </c>
      <c r="L27" s="203">
        <v>15.26</v>
      </c>
      <c r="M27" s="203">
        <v>0.47</v>
      </c>
      <c r="N27" s="203">
        <v>1.2</v>
      </c>
      <c r="O27" s="203">
        <v>0</v>
      </c>
      <c r="P27" s="203">
        <v>1.28</v>
      </c>
      <c r="Q27" s="203">
        <v>0.22</v>
      </c>
      <c r="R27" s="203">
        <v>0.43</v>
      </c>
      <c r="S27" s="203">
        <v>0.27</v>
      </c>
      <c r="T27" s="203">
        <v>0</v>
      </c>
      <c r="U27" s="203">
        <v>1.77</v>
      </c>
      <c r="V27" s="203">
        <v>0.21</v>
      </c>
      <c r="W27" s="203">
        <v>0.35</v>
      </c>
      <c r="X27" s="203">
        <v>1.55</v>
      </c>
      <c r="Y27" s="203">
        <v>0</v>
      </c>
      <c r="Z27" s="203">
        <v>2.0499999999999998</v>
      </c>
      <c r="AA27" s="203">
        <v>0.69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31.43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10.47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17.989999999999998</v>
      </c>
      <c r="J28" s="203">
        <v>0.84</v>
      </c>
      <c r="K28" s="203">
        <v>0.1</v>
      </c>
      <c r="L28" s="203">
        <v>15.26</v>
      </c>
      <c r="M28" s="203">
        <v>0.47</v>
      </c>
      <c r="N28" s="203">
        <v>1.2</v>
      </c>
      <c r="O28" s="203">
        <v>0</v>
      </c>
      <c r="P28" s="203">
        <v>1.28</v>
      </c>
      <c r="Q28" s="203">
        <v>0.22</v>
      </c>
      <c r="R28" s="203">
        <v>0.43</v>
      </c>
      <c r="S28" s="203">
        <v>0.27</v>
      </c>
      <c r="T28" s="203">
        <v>0</v>
      </c>
      <c r="U28" s="203">
        <v>1.77</v>
      </c>
      <c r="V28" s="203">
        <v>0.21</v>
      </c>
      <c r="W28" s="203">
        <v>0.35</v>
      </c>
      <c r="X28" s="203">
        <v>1.55</v>
      </c>
      <c r="Y28" s="203">
        <v>0</v>
      </c>
      <c r="Z28" s="203">
        <v>2.0499999999999998</v>
      </c>
      <c r="AA28" s="203">
        <v>0.69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31.43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10.47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17.989999999999998</v>
      </c>
      <c r="J29" s="203">
        <v>0.84</v>
      </c>
      <c r="K29" s="203">
        <v>0.1</v>
      </c>
      <c r="L29" s="203">
        <v>15.26</v>
      </c>
      <c r="M29" s="203">
        <v>0.47</v>
      </c>
      <c r="N29" s="203">
        <v>1.2</v>
      </c>
      <c r="O29" s="203">
        <v>0</v>
      </c>
      <c r="P29" s="203">
        <v>1.28</v>
      </c>
      <c r="Q29" s="203">
        <v>0.22</v>
      </c>
      <c r="R29" s="203">
        <v>0.43</v>
      </c>
      <c r="S29" s="203">
        <v>0.27</v>
      </c>
      <c r="T29" s="203">
        <v>0</v>
      </c>
      <c r="U29" s="203">
        <v>1.77</v>
      </c>
      <c r="V29" s="203">
        <v>0.21</v>
      </c>
      <c r="W29" s="203">
        <v>0.35</v>
      </c>
      <c r="X29" s="203">
        <v>1.55</v>
      </c>
      <c r="Y29" s="203">
        <v>0</v>
      </c>
      <c r="Z29" s="203">
        <v>2.0499999999999998</v>
      </c>
      <c r="AA29" s="203">
        <v>0.69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31.43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10.47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17.989999999999998</v>
      </c>
      <c r="J30" s="203">
        <v>0.84</v>
      </c>
      <c r="K30" s="203">
        <v>0.1</v>
      </c>
      <c r="L30" s="203">
        <v>15.26</v>
      </c>
      <c r="M30" s="203">
        <v>0.47</v>
      </c>
      <c r="N30" s="203">
        <v>1.2</v>
      </c>
      <c r="O30" s="203">
        <v>0</v>
      </c>
      <c r="P30" s="203">
        <v>1.28</v>
      </c>
      <c r="Q30" s="203">
        <v>0.22</v>
      </c>
      <c r="R30" s="203">
        <v>0.43</v>
      </c>
      <c r="S30" s="203">
        <v>0.27</v>
      </c>
      <c r="T30" s="203">
        <v>0</v>
      </c>
      <c r="U30" s="203">
        <v>1.77</v>
      </c>
      <c r="V30" s="203">
        <v>0.21</v>
      </c>
      <c r="W30" s="203">
        <v>0.35</v>
      </c>
      <c r="X30" s="203">
        <v>1.55</v>
      </c>
      <c r="Y30" s="203">
        <v>0</v>
      </c>
      <c r="Z30" s="203">
        <v>2.0499999999999998</v>
      </c>
      <c r="AA30" s="203">
        <v>0.69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31.43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10.47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17.989999999999998</v>
      </c>
      <c r="J31" s="203">
        <v>0.84</v>
      </c>
      <c r="K31" s="203">
        <v>0.1</v>
      </c>
      <c r="L31" s="203">
        <v>15.26</v>
      </c>
      <c r="M31" s="203">
        <v>0.47</v>
      </c>
      <c r="N31" s="203">
        <v>1.2</v>
      </c>
      <c r="O31" s="203">
        <v>0</v>
      </c>
      <c r="P31" s="203">
        <v>1.28</v>
      </c>
      <c r="Q31" s="203">
        <v>0.22</v>
      </c>
      <c r="R31" s="203">
        <v>0.43</v>
      </c>
      <c r="S31" s="203">
        <v>0.27</v>
      </c>
      <c r="T31" s="203">
        <v>0</v>
      </c>
      <c r="U31" s="203">
        <v>1.77</v>
      </c>
      <c r="V31" s="203">
        <v>0.21</v>
      </c>
      <c r="W31" s="203">
        <v>0.35</v>
      </c>
      <c r="X31" s="203">
        <v>1.55</v>
      </c>
      <c r="Y31" s="203">
        <v>0</v>
      </c>
      <c r="Z31" s="203">
        <v>2.0499999999999998</v>
      </c>
      <c r="AA31" s="203">
        <v>0.69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31.81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10.47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17.989999999999998</v>
      </c>
      <c r="J32" s="203">
        <v>0.84</v>
      </c>
      <c r="K32" s="203">
        <v>0.1</v>
      </c>
      <c r="L32" s="203">
        <v>54.83</v>
      </c>
      <c r="M32" s="203">
        <v>0.47</v>
      </c>
      <c r="N32" s="203">
        <v>1.2</v>
      </c>
      <c r="O32" s="203">
        <v>0</v>
      </c>
      <c r="P32" s="203">
        <v>1.28</v>
      </c>
      <c r="Q32" s="203">
        <v>0.22</v>
      </c>
      <c r="R32" s="203">
        <v>0.43</v>
      </c>
      <c r="S32" s="203">
        <v>0.27</v>
      </c>
      <c r="T32" s="203">
        <v>0</v>
      </c>
      <c r="U32" s="203">
        <v>1.77</v>
      </c>
      <c r="V32" s="203">
        <v>0.21</v>
      </c>
      <c r="W32" s="203">
        <v>0.35</v>
      </c>
      <c r="X32" s="203">
        <v>1.55</v>
      </c>
      <c r="Y32" s="203">
        <v>0</v>
      </c>
      <c r="Z32" s="203">
        <v>2.0499999999999998</v>
      </c>
      <c r="AA32" s="203">
        <v>0.69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31.81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10.47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17.989999999999998</v>
      </c>
      <c r="J33" s="203">
        <v>0.84</v>
      </c>
      <c r="K33" s="203">
        <v>0</v>
      </c>
      <c r="L33" s="203">
        <v>170.86</v>
      </c>
      <c r="M33" s="203">
        <v>0.47</v>
      </c>
      <c r="N33" s="203">
        <v>1.2</v>
      </c>
      <c r="O33" s="203">
        <v>0</v>
      </c>
      <c r="P33" s="203">
        <v>1.28</v>
      </c>
      <c r="Q33" s="203">
        <v>0.22</v>
      </c>
      <c r="R33" s="203">
        <v>0.43</v>
      </c>
      <c r="S33" s="203">
        <v>0.27</v>
      </c>
      <c r="T33" s="203">
        <v>0</v>
      </c>
      <c r="U33" s="203">
        <v>1.77</v>
      </c>
      <c r="V33" s="203">
        <v>0.21</v>
      </c>
      <c r="W33" s="203">
        <v>0</v>
      </c>
      <c r="X33" s="203">
        <v>1.55</v>
      </c>
      <c r="Y33" s="203">
        <v>0</v>
      </c>
      <c r="Z33" s="203">
        <v>2.0499999999999998</v>
      </c>
      <c r="AA33" s="203">
        <v>0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10.47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17.989999999999998</v>
      </c>
      <c r="J34" s="203">
        <v>0.84</v>
      </c>
      <c r="K34" s="203">
        <v>0</v>
      </c>
      <c r="L34" s="203">
        <v>206.93</v>
      </c>
      <c r="M34" s="203">
        <v>0.47</v>
      </c>
      <c r="N34" s="203">
        <v>1.2</v>
      </c>
      <c r="O34" s="203">
        <v>0</v>
      </c>
      <c r="P34" s="203">
        <v>1.28</v>
      </c>
      <c r="Q34" s="203">
        <v>0.22</v>
      </c>
      <c r="R34" s="203">
        <v>0.43</v>
      </c>
      <c r="S34" s="203">
        <v>0.27</v>
      </c>
      <c r="T34" s="203">
        <v>0</v>
      </c>
      <c r="U34" s="203">
        <v>1.77</v>
      </c>
      <c r="V34" s="203">
        <v>0.21</v>
      </c>
      <c r="W34" s="203">
        <v>0</v>
      </c>
      <c r="X34" s="203">
        <v>1.55</v>
      </c>
      <c r="Y34" s="203">
        <v>0</v>
      </c>
      <c r="Z34" s="203">
        <v>2.0499999999999998</v>
      </c>
      <c r="AA34" s="203">
        <v>0</v>
      </c>
      <c r="AB34" s="203">
        <v>0</v>
      </c>
      <c r="AC34" s="203">
        <v>16.28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10.47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17.989999999999998</v>
      </c>
      <c r="J35" s="203">
        <v>0.84</v>
      </c>
      <c r="K35" s="203">
        <v>0</v>
      </c>
      <c r="L35" s="203">
        <v>207.18</v>
      </c>
      <c r="M35" s="203">
        <v>0.47</v>
      </c>
      <c r="N35" s="203">
        <v>1.2</v>
      </c>
      <c r="O35" s="203">
        <v>0</v>
      </c>
      <c r="P35" s="203">
        <v>1.28</v>
      </c>
      <c r="Q35" s="203">
        <v>0</v>
      </c>
      <c r="R35" s="203">
        <v>0.44</v>
      </c>
      <c r="S35" s="203">
        <v>0.27</v>
      </c>
      <c r="T35" s="203">
        <v>0</v>
      </c>
      <c r="U35" s="203">
        <v>1.77</v>
      </c>
      <c r="V35" s="203">
        <v>0.21</v>
      </c>
      <c r="W35" s="203">
        <v>0.14000000000000001</v>
      </c>
      <c r="X35" s="203">
        <v>1.55</v>
      </c>
      <c r="Y35" s="203">
        <v>0</v>
      </c>
      <c r="Z35" s="203">
        <v>2.0499999999999998</v>
      </c>
      <c r="AA35" s="203">
        <v>0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10.47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17.989999999999998</v>
      </c>
      <c r="J36" s="203">
        <v>0.84</v>
      </c>
      <c r="K36" s="203">
        <v>0</v>
      </c>
      <c r="L36" s="203">
        <v>207.18</v>
      </c>
      <c r="M36" s="203">
        <v>0.47</v>
      </c>
      <c r="N36" s="203">
        <v>1.2</v>
      </c>
      <c r="O36" s="203">
        <v>0</v>
      </c>
      <c r="P36" s="203">
        <v>1.28</v>
      </c>
      <c r="Q36" s="203">
        <v>0</v>
      </c>
      <c r="R36" s="203">
        <v>0.44</v>
      </c>
      <c r="S36" s="203">
        <v>0.27</v>
      </c>
      <c r="T36" s="203">
        <v>0</v>
      </c>
      <c r="U36" s="203">
        <v>1.77</v>
      </c>
      <c r="V36" s="203">
        <v>0.21</v>
      </c>
      <c r="W36" s="203">
        <v>0.14000000000000001</v>
      </c>
      <c r="X36" s="203">
        <v>1.55</v>
      </c>
      <c r="Y36" s="203">
        <v>0</v>
      </c>
      <c r="Z36" s="203">
        <v>2.0499999999999998</v>
      </c>
      <c r="AA36" s="203">
        <v>0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10.47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17.989999999999998</v>
      </c>
      <c r="J37" s="203">
        <v>0.84</v>
      </c>
      <c r="K37" s="203">
        <v>0</v>
      </c>
      <c r="L37" s="203">
        <v>206.93</v>
      </c>
      <c r="M37" s="203">
        <v>0.47</v>
      </c>
      <c r="N37" s="203">
        <v>1.2</v>
      </c>
      <c r="O37" s="203">
        <v>0</v>
      </c>
      <c r="P37" s="203">
        <v>1.28</v>
      </c>
      <c r="Q37" s="203">
        <v>0</v>
      </c>
      <c r="R37" s="203">
        <v>0.44</v>
      </c>
      <c r="S37" s="203">
        <v>0.27</v>
      </c>
      <c r="T37" s="203">
        <v>0</v>
      </c>
      <c r="U37" s="203">
        <v>1.77</v>
      </c>
      <c r="V37" s="203">
        <v>0.21</v>
      </c>
      <c r="W37" s="203">
        <v>0.14000000000000001</v>
      </c>
      <c r="X37" s="203">
        <v>1.55</v>
      </c>
      <c r="Y37" s="203">
        <v>0</v>
      </c>
      <c r="Z37" s="203">
        <v>2.0499999999999998</v>
      </c>
      <c r="AA37" s="203">
        <v>0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10.47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17.989999999999998</v>
      </c>
      <c r="J38" s="203">
        <v>0.84</v>
      </c>
      <c r="K38" s="203">
        <v>0</v>
      </c>
      <c r="L38" s="203">
        <v>206.93</v>
      </c>
      <c r="M38" s="203">
        <v>0.47</v>
      </c>
      <c r="N38" s="203">
        <v>1.2</v>
      </c>
      <c r="O38" s="203">
        <v>0</v>
      </c>
      <c r="P38" s="203">
        <v>1.28</v>
      </c>
      <c r="Q38" s="203">
        <v>0</v>
      </c>
      <c r="R38" s="203">
        <v>0.44</v>
      </c>
      <c r="S38" s="203">
        <v>0.27</v>
      </c>
      <c r="T38" s="203">
        <v>0</v>
      </c>
      <c r="U38" s="203">
        <v>1.77</v>
      </c>
      <c r="V38" s="203">
        <v>0.21</v>
      </c>
      <c r="W38" s="203">
        <v>0.14000000000000001</v>
      </c>
      <c r="X38" s="203">
        <v>1.55</v>
      </c>
      <c r="Y38" s="203">
        <v>0</v>
      </c>
      <c r="Z38" s="203">
        <v>2.0499999999999998</v>
      </c>
      <c r="AA38" s="203">
        <v>0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10.47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17.989999999999998</v>
      </c>
      <c r="J39" s="203">
        <v>0.84</v>
      </c>
      <c r="K39" s="203">
        <v>0</v>
      </c>
      <c r="L39" s="203">
        <v>206.93</v>
      </c>
      <c r="M39" s="203">
        <v>0.47</v>
      </c>
      <c r="N39" s="203">
        <v>1.2</v>
      </c>
      <c r="O39" s="203">
        <v>0</v>
      </c>
      <c r="P39" s="203">
        <v>1.28</v>
      </c>
      <c r="Q39" s="203">
        <v>0</v>
      </c>
      <c r="R39" s="203">
        <v>0.44</v>
      </c>
      <c r="S39" s="203">
        <v>0.27</v>
      </c>
      <c r="T39" s="203">
        <v>0</v>
      </c>
      <c r="U39" s="203">
        <v>1.77</v>
      </c>
      <c r="V39" s="203">
        <v>0.21</v>
      </c>
      <c r="W39" s="203">
        <v>0.14000000000000001</v>
      </c>
      <c r="X39" s="203">
        <v>1.55</v>
      </c>
      <c r="Y39" s="203">
        <v>0</v>
      </c>
      <c r="Z39" s="203">
        <v>2.0499999999999998</v>
      </c>
      <c r="AA39" s="203">
        <v>0</v>
      </c>
      <c r="AB39" s="203">
        <v>0</v>
      </c>
      <c r="AC39" s="203">
        <v>14.64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10.47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17.989999999999998</v>
      </c>
      <c r="J40" s="203">
        <v>0.84</v>
      </c>
      <c r="K40" s="203">
        <v>0</v>
      </c>
      <c r="L40" s="203">
        <v>191.1</v>
      </c>
      <c r="M40" s="203">
        <v>0.47</v>
      </c>
      <c r="N40" s="203">
        <v>1.2</v>
      </c>
      <c r="O40" s="203">
        <v>0</v>
      </c>
      <c r="P40" s="203">
        <v>1.28</v>
      </c>
      <c r="Q40" s="203">
        <v>0</v>
      </c>
      <c r="R40" s="203">
        <v>0.44</v>
      </c>
      <c r="S40" s="203">
        <v>0.27</v>
      </c>
      <c r="T40" s="203">
        <v>0</v>
      </c>
      <c r="U40" s="203">
        <v>1.77</v>
      </c>
      <c r="V40" s="203">
        <v>0.21</v>
      </c>
      <c r="W40" s="203">
        <v>0.14000000000000001</v>
      </c>
      <c r="X40" s="203">
        <v>1.55</v>
      </c>
      <c r="Y40" s="203">
        <v>0</v>
      </c>
      <c r="Z40" s="203">
        <v>2.0499999999999998</v>
      </c>
      <c r="AA40" s="203">
        <v>0</v>
      </c>
      <c r="AB40" s="203">
        <v>0</v>
      </c>
      <c r="AC40" s="203">
        <v>14.12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10.47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17.989999999999998</v>
      </c>
      <c r="J41" s="203">
        <v>0.84</v>
      </c>
      <c r="K41" s="203">
        <v>0</v>
      </c>
      <c r="L41" s="203">
        <v>122.51</v>
      </c>
      <c r="M41" s="203">
        <v>0.47</v>
      </c>
      <c r="N41" s="203">
        <v>1.2</v>
      </c>
      <c r="O41" s="203">
        <v>0</v>
      </c>
      <c r="P41" s="203">
        <v>1.28</v>
      </c>
      <c r="Q41" s="203">
        <v>0.2</v>
      </c>
      <c r="R41" s="203">
        <v>0.44</v>
      </c>
      <c r="S41" s="203">
        <v>0.27</v>
      </c>
      <c r="T41" s="203">
        <v>0</v>
      </c>
      <c r="U41" s="203">
        <v>1.77</v>
      </c>
      <c r="V41" s="203">
        <v>0.21</v>
      </c>
      <c r="W41" s="203">
        <v>0.14000000000000001</v>
      </c>
      <c r="X41" s="203">
        <v>1.55</v>
      </c>
      <c r="Y41" s="203">
        <v>0</v>
      </c>
      <c r="Z41" s="203">
        <v>2.0499999999999998</v>
      </c>
      <c r="AA41" s="203">
        <v>0</v>
      </c>
      <c r="AB41" s="203">
        <v>0</v>
      </c>
      <c r="AC41" s="203">
        <v>14.42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10.47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17.989999999999998</v>
      </c>
      <c r="J42" s="203">
        <v>0.84</v>
      </c>
      <c r="K42" s="203">
        <v>0.1</v>
      </c>
      <c r="L42" s="203">
        <v>83.84</v>
      </c>
      <c r="M42" s="203">
        <v>0.47</v>
      </c>
      <c r="N42" s="203">
        <v>1.2</v>
      </c>
      <c r="O42" s="203">
        <v>0</v>
      </c>
      <c r="P42" s="203">
        <v>1.28</v>
      </c>
      <c r="Q42" s="203">
        <v>0.22</v>
      </c>
      <c r="R42" s="203">
        <v>0.44</v>
      </c>
      <c r="S42" s="203">
        <v>0.27</v>
      </c>
      <c r="T42" s="203">
        <v>0</v>
      </c>
      <c r="U42" s="203">
        <v>1.77</v>
      </c>
      <c r="V42" s="203">
        <v>0.21</v>
      </c>
      <c r="W42" s="203">
        <v>0.14000000000000001</v>
      </c>
      <c r="X42" s="203">
        <v>1.55</v>
      </c>
      <c r="Y42" s="203">
        <v>0</v>
      </c>
      <c r="Z42" s="203">
        <v>2.0499999999999998</v>
      </c>
      <c r="AA42" s="203">
        <v>0</v>
      </c>
      <c r="AB42" s="203">
        <v>0</v>
      </c>
      <c r="AC42" s="203">
        <v>14.42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10.47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17.989999999999998</v>
      </c>
      <c r="J43" s="203">
        <v>0.84</v>
      </c>
      <c r="K43" s="203">
        <v>0.1</v>
      </c>
      <c r="L43" s="203">
        <v>64.5</v>
      </c>
      <c r="M43" s="203">
        <v>0.47</v>
      </c>
      <c r="N43" s="203">
        <v>1.2</v>
      </c>
      <c r="O43" s="203">
        <v>0</v>
      </c>
      <c r="P43" s="203">
        <v>1.28</v>
      </c>
      <c r="Q43" s="203">
        <v>0.22</v>
      </c>
      <c r="R43" s="203">
        <v>0.44</v>
      </c>
      <c r="S43" s="203">
        <v>0.27</v>
      </c>
      <c r="T43" s="203">
        <v>0</v>
      </c>
      <c r="U43" s="203">
        <v>1.77</v>
      </c>
      <c r="V43" s="203">
        <v>0.21</v>
      </c>
      <c r="W43" s="203">
        <v>0.14000000000000001</v>
      </c>
      <c r="X43" s="203">
        <v>1.55</v>
      </c>
      <c r="Y43" s="203">
        <v>0</v>
      </c>
      <c r="Z43" s="203">
        <v>2.0499999999999998</v>
      </c>
      <c r="AA43" s="203">
        <v>0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31.56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10.47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17.989999999999998</v>
      </c>
      <c r="J44" s="203">
        <v>0.84</v>
      </c>
      <c r="K44" s="203">
        <v>0.1</v>
      </c>
      <c r="L44" s="203">
        <v>25.82</v>
      </c>
      <c r="M44" s="203">
        <v>0.47</v>
      </c>
      <c r="N44" s="203">
        <v>1.2</v>
      </c>
      <c r="O44" s="203">
        <v>0</v>
      </c>
      <c r="P44" s="203">
        <v>1.28</v>
      </c>
      <c r="Q44" s="203">
        <v>0.22</v>
      </c>
      <c r="R44" s="203">
        <v>0.44</v>
      </c>
      <c r="S44" s="203">
        <v>0.27</v>
      </c>
      <c r="T44" s="203">
        <v>0</v>
      </c>
      <c r="U44" s="203">
        <v>1.77</v>
      </c>
      <c r="V44" s="203">
        <v>0.21</v>
      </c>
      <c r="W44" s="203">
        <v>0.14000000000000001</v>
      </c>
      <c r="X44" s="203">
        <v>1.55</v>
      </c>
      <c r="Y44" s="203">
        <v>0</v>
      </c>
      <c r="Z44" s="203">
        <v>2.0499999999999998</v>
      </c>
      <c r="AA44" s="203">
        <v>0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31.56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10.47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17.989999999999998</v>
      </c>
      <c r="J45" s="203">
        <v>0.84</v>
      </c>
      <c r="K45" s="203">
        <v>0.1</v>
      </c>
      <c r="L45" s="203">
        <v>16.149999999999999</v>
      </c>
      <c r="M45" s="203">
        <v>0.47</v>
      </c>
      <c r="N45" s="203">
        <v>1.2</v>
      </c>
      <c r="O45" s="203">
        <v>0</v>
      </c>
      <c r="P45" s="203">
        <v>1.28</v>
      </c>
      <c r="Q45" s="203">
        <v>0.22</v>
      </c>
      <c r="R45" s="203">
        <v>0.44</v>
      </c>
      <c r="S45" s="203">
        <v>0.27</v>
      </c>
      <c r="T45" s="203">
        <v>0</v>
      </c>
      <c r="U45" s="203">
        <v>1.77</v>
      </c>
      <c r="V45" s="203">
        <v>0.21</v>
      </c>
      <c r="W45" s="203">
        <v>0.14000000000000001</v>
      </c>
      <c r="X45" s="203">
        <v>1.55</v>
      </c>
      <c r="Y45" s="203">
        <v>0</v>
      </c>
      <c r="Z45" s="203">
        <v>2.0499999999999998</v>
      </c>
      <c r="AA45" s="203">
        <v>0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31.56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10.47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17.989999999999998</v>
      </c>
      <c r="J46" s="203">
        <v>0.84</v>
      </c>
      <c r="K46" s="203">
        <v>0.1</v>
      </c>
      <c r="L46" s="203">
        <v>15.26</v>
      </c>
      <c r="M46" s="203">
        <v>0.47</v>
      </c>
      <c r="N46" s="203">
        <v>1.2</v>
      </c>
      <c r="O46" s="203">
        <v>0</v>
      </c>
      <c r="P46" s="203">
        <v>1.28</v>
      </c>
      <c r="Q46" s="203">
        <v>0.22</v>
      </c>
      <c r="R46" s="203">
        <v>0.44</v>
      </c>
      <c r="S46" s="203">
        <v>0.27</v>
      </c>
      <c r="T46" s="203">
        <v>0</v>
      </c>
      <c r="U46" s="203">
        <v>1.77</v>
      </c>
      <c r="V46" s="203">
        <v>0.21</v>
      </c>
      <c r="W46" s="203">
        <v>0.14000000000000001</v>
      </c>
      <c r="X46" s="203">
        <v>1.55</v>
      </c>
      <c r="Y46" s="203">
        <v>0</v>
      </c>
      <c r="Z46" s="203">
        <v>2.0499999999999998</v>
      </c>
      <c r="AA46" s="203">
        <v>0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31.56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10.47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17.989999999999998</v>
      </c>
      <c r="J47" s="203">
        <v>0.84</v>
      </c>
      <c r="K47" s="203">
        <v>0.1</v>
      </c>
      <c r="L47" s="203">
        <v>15.26</v>
      </c>
      <c r="M47" s="203">
        <v>0.47</v>
      </c>
      <c r="N47" s="203">
        <v>1.2</v>
      </c>
      <c r="O47" s="203">
        <v>0</v>
      </c>
      <c r="P47" s="203">
        <v>1.28</v>
      </c>
      <c r="Q47" s="203">
        <v>0.22</v>
      </c>
      <c r="R47" s="203">
        <v>0.43</v>
      </c>
      <c r="S47" s="203">
        <v>0.27</v>
      </c>
      <c r="T47" s="203">
        <v>0</v>
      </c>
      <c r="U47" s="203">
        <v>1.77</v>
      </c>
      <c r="V47" s="203">
        <v>0.21</v>
      </c>
      <c r="W47" s="203">
        <v>0.35</v>
      </c>
      <c r="X47" s="203">
        <v>1.55</v>
      </c>
      <c r="Y47" s="203">
        <v>0</v>
      </c>
      <c r="Z47" s="203">
        <v>2.0499999999999998</v>
      </c>
      <c r="AA47" s="203">
        <v>0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31.56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10.47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17.989999999999998</v>
      </c>
      <c r="J48" s="203">
        <v>0.84</v>
      </c>
      <c r="K48" s="203">
        <v>0.1</v>
      </c>
      <c r="L48" s="203">
        <v>15.26</v>
      </c>
      <c r="M48" s="203">
        <v>0.47</v>
      </c>
      <c r="N48" s="203">
        <v>1.2</v>
      </c>
      <c r="O48" s="203">
        <v>0</v>
      </c>
      <c r="P48" s="203">
        <v>1.28</v>
      </c>
      <c r="Q48" s="203">
        <v>0.22</v>
      </c>
      <c r="R48" s="203">
        <v>0.44</v>
      </c>
      <c r="S48" s="203">
        <v>0.27</v>
      </c>
      <c r="T48" s="203">
        <v>0</v>
      </c>
      <c r="U48" s="203">
        <v>1.77</v>
      </c>
      <c r="V48" s="203">
        <v>0.21</v>
      </c>
      <c r="W48" s="203">
        <v>0.35</v>
      </c>
      <c r="X48" s="203">
        <v>1.55</v>
      </c>
      <c r="Y48" s="203">
        <v>0</v>
      </c>
      <c r="Z48" s="203">
        <v>2.0499999999999998</v>
      </c>
      <c r="AA48" s="203">
        <v>0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31.56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10.47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17.989999999999998</v>
      </c>
      <c r="J49" s="203">
        <v>0.84</v>
      </c>
      <c r="K49" s="203">
        <v>0.1</v>
      </c>
      <c r="L49" s="203">
        <v>15.26</v>
      </c>
      <c r="M49" s="203">
        <v>0.47</v>
      </c>
      <c r="N49" s="203">
        <v>1.2</v>
      </c>
      <c r="O49" s="203">
        <v>0</v>
      </c>
      <c r="P49" s="203">
        <v>1.28</v>
      </c>
      <c r="Q49" s="203">
        <v>0.22</v>
      </c>
      <c r="R49" s="203">
        <v>0.44</v>
      </c>
      <c r="S49" s="203">
        <v>0.27</v>
      </c>
      <c r="T49" s="203">
        <v>0</v>
      </c>
      <c r="U49" s="203">
        <v>1.77</v>
      </c>
      <c r="V49" s="203">
        <v>0.21</v>
      </c>
      <c r="W49" s="203">
        <v>0.35</v>
      </c>
      <c r="X49" s="203">
        <v>1.55</v>
      </c>
      <c r="Y49" s="203">
        <v>0</v>
      </c>
      <c r="Z49" s="203">
        <v>2.0499999999999998</v>
      </c>
      <c r="AA49" s="203">
        <v>0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31.56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10.47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17.989999999999998</v>
      </c>
      <c r="J50" s="203">
        <v>0.84</v>
      </c>
      <c r="K50" s="203">
        <v>0.1</v>
      </c>
      <c r="L50" s="203">
        <v>15.26</v>
      </c>
      <c r="M50" s="203">
        <v>0.47</v>
      </c>
      <c r="N50" s="203">
        <v>1.2</v>
      </c>
      <c r="O50" s="203">
        <v>0</v>
      </c>
      <c r="P50" s="203">
        <v>1.28</v>
      </c>
      <c r="Q50" s="203">
        <v>0.22</v>
      </c>
      <c r="R50" s="203">
        <v>0.44</v>
      </c>
      <c r="S50" s="203">
        <v>0.27</v>
      </c>
      <c r="T50" s="203">
        <v>0</v>
      </c>
      <c r="U50" s="203">
        <v>1.77</v>
      </c>
      <c r="V50" s="203">
        <v>0.21</v>
      </c>
      <c r="W50" s="203">
        <v>0.35</v>
      </c>
      <c r="X50" s="203">
        <v>1.55</v>
      </c>
      <c r="Y50" s="203">
        <v>0</v>
      </c>
      <c r="Z50" s="203">
        <v>2.0499999999999998</v>
      </c>
      <c r="AA50" s="203">
        <v>0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31.56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10.47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17.989999999999998</v>
      </c>
      <c r="J51" s="203">
        <v>0.84</v>
      </c>
      <c r="K51" s="203">
        <v>0.1</v>
      </c>
      <c r="L51" s="203">
        <v>15.26</v>
      </c>
      <c r="M51" s="203">
        <v>0.47</v>
      </c>
      <c r="N51" s="203">
        <v>1.2</v>
      </c>
      <c r="O51" s="203">
        <v>0</v>
      </c>
      <c r="P51" s="203">
        <v>1.28</v>
      </c>
      <c r="Q51" s="203">
        <v>0.22</v>
      </c>
      <c r="R51" s="203">
        <v>0.43</v>
      </c>
      <c r="S51" s="203">
        <v>0.27</v>
      </c>
      <c r="T51" s="203">
        <v>0</v>
      </c>
      <c r="U51" s="203">
        <v>1.77</v>
      </c>
      <c r="V51" s="203">
        <v>0.21</v>
      </c>
      <c r="W51" s="203">
        <v>0.34</v>
      </c>
      <c r="X51" s="203">
        <v>1.55</v>
      </c>
      <c r="Y51" s="203">
        <v>0</v>
      </c>
      <c r="Z51" s="203">
        <v>1.63</v>
      </c>
      <c r="AA51" s="203">
        <v>0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31.56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10.47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17.989999999999998</v>
      </c>
      <c r="J52" s="203">
        <v>0.84</v>
      </c>
      <c r="K52" s="203">
        <v>0.1</v>
      </c>
      <c r="L52" s="203">
        <v>15.26</v>
      </c>
      <c r="M52" s="203">
        <v>0.47</v>
      </c>
      <c r="N52" s="203">
        <v>1.2</v>
      </c>
      <c r="O52" s="203">
        <v>0</v>
      </c>
      <c r="P52" s="203">
        <v>1.28</v>
      </c>
      <c r="Q52" s="203">
        <v>0.22</v>
      </c>
      <c r="R52" s="203">
        <v>0.43</v>
      </c>
      <c r="S52" s="203">
        <v>0.27</v>
      </c>
      <c r="T52" s="203">
        <v>0</v>
      </c>
      <c r="U52" s="203">
        <v>1.77</v>
      </c>
      <c r="V52" s="203">
        <v>0.21</v>
      </c>
      <c r="W52" s="203">
        <v>0.34</v>
      </c>
      <c r="X52" s="203">
        <v>1.55</v>
      </c>
      <c r="Y52" s="203">
        <v>0</v>
      </c>
      <c r="Z52" s="203">
        <v>1.63</v>
      </c>
      <c r="AA52" s="203">
        <v>0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31.56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10.47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17.989999999999998</v>
      </c>
      <c r="J53" s="203">
        <v>0.84</v>
      </c>
      <c r="K53" s="203">
        <v>0.1</v>
      </c>
      <c r="L53" s="203">
        <v>15.26</v>
      </c>
      <c r="M53" s="203">
        <v>0.47</v>
      </c>
      <c r="N53" s="203">
        <v>1.2</v>
      </c>
      <c r="O53" s="203">
        <v>0</v>
      </c>
      <c r="P53" s="203">
        <v>1.28</v>
      </c>
      <c r="Q53" s="203">
        <v>0.22</v>
      </c>
      <c r="R53" s="203">
        <v>0.43</v>
      </c>
      <c r="S53" s="203">
        <v>0.27</v>
      </c>
      <c r="T53" s="203">
        <v>0</v>
      </c>
      <c r="U53" s="203">
        <v>1.77</v>
      </c>
      <c r="V53" s="203">
        <v>0.21</v>
      </c>
      <c r="W53" s="203">
        <v>0.34</v>
      </c>
      <c r="X53" s="203">
        <v>1.55</v>
      </c>
      <c r="Y53" s="203">
        <v>0</v>
      </c>
      <c r="Z53" s="203">
        <v>2.0499999999999998</v>
      </c>
      <c r="AA53" s="203">
        <v>0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31.56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10.47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17.989999999999998</v>
      </c>
      <c r="J54" s="203">
        <v>0.84</v>
      </c>
      <c r="K54" s="203">
        <v>0.1</v>
      </c>
      <c r="L54" s="203">
        <v>15.26</v>
      </c>
      <c r="M54" s="203">
        <v>0.47</v>
      </c>
      <c r="N54" s="203">
        <v>1.2</v>
      </c>
      <c r="O54" s="203">
        <v>0</v>
      </c>
      <c r="P54" s="203">
        <v>1.28</v>
      </c>
      <c r="Q54" s="203">
        <v>0.22</v>
      </c>
      <c r="R54" s="203">
        <v>0.43</v>
      </c>
      <c r="S54" s="203">
        <v>0.27</v>
      </c>
      <c r="T54" s="203">
        <v>0</v>
      </c>
      <c r="U54" s="203">
        <v>1.77</v>
      </c>
      <c r="V54" s="203">
        <v>0.21</v>
      </c>
      <c r="W54" s="203">
        <v>0.34</v>
      </c>
      <c r="X54" s="203">
        <v>1.55</v>
      </c>
      <c r="Y54" s="203">
        <v>0</v>
      </c>
      <c r="Z54" s="203">
        <v>2.0499999999999998</v>
      </c>
      <c r="AA54" s="203">
        <v>0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31.56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10.47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17.989999999999998</v>
      </c>
      <c r="J55" s="203">
        <v>0.84</v>
      </c>
      <c r="K55" s="203">
        <v>0.1</v>
      </c>
      <c r="L55" s="203">
        <v>45.16</v>
      </c>
      <c r="M55" s="203">
        <v>0.47</v>
      </c>
      <c r="N55" s="203">
        <v>1.2</v>
      </c>
      <c r="O55" s="203">
        <v>0</v>
      </c>
      <c r="P55" s="203">
        <v>1.28</v>
      </c>
      <c r="Q55" s="203">
        <v>0.22</v>
      </c>
      <c r="R55" s="203">
        <v>0.43</v>
      </c>
      <c r="S55" s="203">
        <v>0.27</v>
      </c>
      <c r="T55" s="203">
        <v>0</v>
      </c>
      <c r="U55" s="203">
        <v>1.77</v>
      </c>
      <c r="V55" s="203">
        <v>0.21</v>
      </c>
      <c r="W55" s="203">
        <v>0.34</v>
      </c>
      <c r="X55" s="203">
        <v>2.72</v>
      </c>
      <c r="Y55" s="203">
        <v>0</v>
      </c>
      <c r="Z55" s="203">
        <v>2.0499999999999998</v>
      </c>
      <c r="AA55" s="203">
        <v>0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31.56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10.47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17.989999999999998</v>
      </c>
      <c r="J56" s="203">
        <v>0.84</v>
      </c>
      <c r="K56" s="203">
        <v>0.1</v>
      </c>
      <c r="L56" s="203">
        <v>64.5</v>
      </c>
      <c r="M56" s="203">
        <v>0.47</v>
      </c>
      <c r="N56" s="203">
        <v>1.2</v>
      </c>
      <c r="O56" s="203">
        <v>0</v>
      </c>
      <c r="P56" s="203">
        <v>1.28</v>
      </c>
      <c r="Q56" s="203">
        <v>0.22</v>
      </c>
      <c r="R56" s="203">
        <v>0.43</v>
      </c>
      <c r="S56" s="203">
        <v>0.27</v>
      </c>
      <c r="T56" s="203">
        <v>0</v>
      </c>
      <c r="U56" s="203">
        <v>1.77</v>
      </c>
      <c r="V56" s="203">
        <v>0.21</v>
      </c>
      <c r="W56" s="203">
        <v>0.34</v>
      </c>
      <c r="X56" s="203">
        <v>2.72</v>
      </c>
      <c r="Y56" s="203">
        <v>0</v>
      </c>
      <c r="Z56" s="203">
        <v>2.0499999999999998</v>
      </c>
      <c r="AA56" s="203">
        <v>0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31.56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10.47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17.989999999999998</v>
      </c>
      <c r="J57" s="203">
        <v>0.84</v>
      </c>
      <c r="K57" s="203">
        <v>0.1</v>
      </c>
      <c r="L57" s="203">
        <v>35.5</v>
      </c>
      <c r="M57" s="203">
        <v>0.47</v>
      </c>
      <c r="N57" s="203">
        <v>1.2</v>
      </c>
      <c r="O57" s="203">
        <v>0</v>
      </c>
      <c r="P57" s="203">
        <v>1.28</v>
      </c>
      <c r="Q57" s="203">
        <v>0.22</v>
      </c>
      <c r="R57" s="203">
        <v>0.43</v>
      </c>
      <c r="S57" s="203">
        <v>0.27</v>
      </c>
      <c r="T57" s="203">
        <v>0</v>
      </c>
      <c r="U57" s="203">
        <v>1.77</v>
      </c>
      <c r="V57" s="203">
        <v>0.21</v>
      </c>
      <c r="W57" s="203">
        <v>0.34</v>
      </c>
      <c r="X57" s="203">
        <v>2.72</v>
      </c>
      <c r="Y57" s="203">
        <v>0</v>
      </c>
      <c r="Z57" s="203">
        <v>2.0499999999999998</v>
      </c>
      <c r="AA57" s="203">
        <v>0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31.56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10.47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17.989999999999998</v>
      </c>
      <c r="J58" s="203">
        <v>0.84</v>
      </c>
      <c r="K58" s="203">
        <v>0.1</v>
      </c>
      <c r="L58" s="203">
        <v>15.26</v>
      </c>
      <c r="M58" s="203">
        <v>0.47</v>
      </c>
      <c r="N58" s="203">
        <v>1.2</v>
      </c>
      <c r="O58" s="203">
        <v>0</v>
      </c>
      <c r="P58" s="203">
        <v>1.28</v>
      </c>
      <c r="Q58" s="203">
        <v>0.22</v>
      </c>
      <c r="R58" s="203">
        <v>0.43</v>
      </c>
      <c r="S58" s="203">
        <v>0.27</v>
      </c>
      <c r="T58" s="203">
        <v>0</v>
      </c>
      <c r="U58" s="203">
        <v>1.77</v>
      </c>
      <c r="V58" s="203">
        <v>0.21</v>
      </c>
      <c r="W58" s="203">
        <v>0.35</v>
      </c>
      <c r="X58" s="203">
        <v>3.09</v>
      </c>
      <c r="Y58" s="203">
        <v>0</v>
      </c>
      <c r="Z58" s="203">
        <v>2.0499999999999998</v>
      </c>
      <c r="AA58" s="203">
        <v>0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31.56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10.47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17.989999999999998</v>
      </c>
      <c r="J59" s="203">
        <v>0.84</v>
      </c>
      <c r="K59" s="203">
        <v>0.1</v>
      </c>
      <c r="L59" s="203">
        <v>15.26</v>
      </c>
      <c r="M59" s="203">
        <v>0.47</v>
      </c>
      <c r="N59" s="203">
        <v>1.2</v>
      </c>
      <c r="O59" s="203">
        <v>0</v>
      </c>
      <c r="P59" s="203">
        <v>1.28</v>
      </c>
      <c r="Q59" s="203">
        <v>0.22</v>
      </c>
      <c r="R59" s="203">
        <v>0.43</v>
      </c>
      <c r="S59" s="203">
        <v>0.27</v>
      </c>
      <c r="T59" s="203">
        <v>0</v>
      </c>
      <c r="U59" s="203">
        <v>1.77</v>
      </c>
      <c r="V59" s="203">
        <v>0.21</v>
      </c>
      <c r="W59" s="203">
        <v>0.35</v>
      </c>
      <c r="X59" s="203">
        <v>3.09</v>
      </c>
      <c r="Y59" s="203">
        <v>0</v>
      </c>
      <c r="Z59" s="203">
        <v>2.0499999999999998</v>
      </c>
      <c r="AA59" s="203">
        <v>0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31.56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10.47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17.989999999999998</v>
      </c>
      <c r="J60" s="203">
        <v>0.84</v>
      </c>
      <c r="K60" s="203">
        <v>0.1</v>
      </c>
      <c r="L60" s="203">
        <v>15.26</v>
      </c>
      <c r="M60" s="203">
        <v>0.47</v>
      </c>
      <c r="N60" s="203">
        <v>1.2</v>
      </c>
      <c r="O60" s="203">
        <v>0</v>
      </c>
      <c r="P60" s="203">
        <v>1.28</v>
      </c>
      <c r="Q60" s="203">
        <v>0.22</v>
      </c>
      <c r="R60" s="203">
        <v>0.43</v>
      </c>
      <c r="S60" s="203">
        <v>0.27</v>
      </c>
      <c r="T60" s="203">
        <v>0</v>
      </c>
      <c r="U60" s="203">
        <v>1.77</v>
      </c>
      <c r="V60" s="203">
        <v>0.21</v>
      </c>
      <c r="W60" s="203">
        <v>0.35</v>
      </c>
      <c r="X60" s="203">
        <v>3.09</v>
      </c>
      <c r="Y60" s="203">
        <v>0</v>
      </c>
      <c r="Z60" s="203">
        <v>2.0499999999999998</v>
      </c>
      <c r="AA60" s="203">
        <v>0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31.56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10.47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17.989999999999998</v>
      </c>
      <c r="J61" s="203">
        <v>0.84</v>
      </c>
      <c r="K61" s="203">
        <v>0.1</v>
      </c>
      <c r="L61" s="203">
        <v>15.26</v>
      </c>
      <c r="M61" s="203">
        <v>0.47</v>
      </c>
      <c r="N61" s="203">
        <v>1.2</v>
      </c>
      <c r="O61" s="203">
        <v>0</v>
      </c>
      <c r="P61" s="203">
        <v>1.28</v>
      </c>
      <c r="Q61" s="203">
        <v>0.22</v>
      </c>
      <c r="R61" s="203">
        <v>0.43</v>
      </c>
      <c r="S61" s="203">
        <v>0.27</v>
      </c>
      <c r="T61" s="203">
        <v>0</v>
      </c>
      <c r="U61" s="203">
        <v>1.77</v>
      </c>
      <c r="V61" s="203">
        <v>0.21</v>
      </c>
      <c r="W61" s="203">
        <v>0.35</v>
      </c>
      <c r="X61" s="203">
        <v>3.09</v>
      </c>
      <c r="Y61" s="203">
        <v>0</v>
      </c>
      <c r="Z61" s="203">
        <v>2.0499999999999998</v>
      </c>
      <c r="AA61" s="203">
        <v>0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31.56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10.47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17.989999999999998</v>
      </c>
      <c r="J62" s="203">
        <v>0.84</v>
      </c>
      <c r="K62" s="203">
        <v>0.1</v>
      </c>
      <c r="L62" s="203">
        <v>15.26</v>
      </c>
      <c r="M62" s="203">
        <v>0.47</v>
      </c>
      <c r="N62" s="203">
        <v>1.2</v>
      </c>
      <c r="O62" s="203">
        <v>0</v>
      </c>
      <c r="P62" s="203">
        <v>1.28</v>
      </c>
      <c r="Q62" s="203">
        <v>0.22</v>
      </c>
      <c r="R62" s="203">
        <v>0.43</v>
      </c>
      <c r="S62" s="203">
        <v>0.27</v>
      </c>
      <c r="T62" s="203">
        <v>0</v>
      </c>
      <c r="U62" s="203">
        <v>1.77</v>
      </c>
      <c r="V62" s="203">
        <v>0.21</v>
      </c>
      <c r="W62" s="203">
        <v>0.35</v>
      </c>
      <c r="X62" s="203">
        <v>3.09</v>
      </c>
      <c r="Y62" s="203">
        <v>0</v>
      </c>
      <c r="Z62" s="203">
        <v>2.0499999999999998</v>
      </c>
      <c r="AA62" s="203">
        <v>0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31.56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10.47</v>
      </c>
      <c r="D63" s="203">
        <v>2.58</v>
      </c>
      <c r="E63" s="203">
        <v>0</v>
      </c>
      <c r="F63" s="203">
        <v>16.32</v>
      </c>
      <c r="G63" s="203">
        <v>5</v>
      </c>
      <c r="H63" s="203">
        <v>0</v>
      </c>
      <c r="I63" s="203">
        <v>17.989999999999998</v>
      </c>
      <c r="J63" s="203">
        <v>0.84</v>
      </c>
      <c r="K63" s="203">
        <v>0.1</v>
      </c>
      <c r="L63" s="203">
        <v>15.26</v>
      </c>
      <c r="M63" s="203">
        <v>0.47</v>
      </c>
      <c r="N63" s="203">
        <v>1.2</v>
      </c>
      <c r="O63" s="203">
        <v>0</v>
      </c>
      <c r="P63" s="203">
        <v>1.28</v>
      </c>
      <c r="Q63" s="203">
        <v>0.22</v>
      </c>
      <c r="R63" s="203">
        <v>0.43</v>
      </c>
      <c r="S63" s="203">
        <v>0.27</v>
      </c>
      <c r="T63" s="203">
        <v>0</v>
      </c>
      <c r="U63" s="203">
        <v>1.77</v>
      </c>
      <c r="V63" s="203">
        <v>0.21</v>
      </c>
      <c r="W63" s="203">
        <v>0.35</v>
      </c>
      <c r="X63" s="203">
        <v>3.09</v>
      </c>
      <c r="Y63" s="203">
        <v>0</v>
      </c>
      <c r="Z63" s="203">
        <v>2.0499999999999998</v>
      </c>
      <c r="AA63" s="203">
        <v>0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31.56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10.47</v>
      </c>
      <c r="D64" s="203">
        <v>2.58</v>
      </c>
      <c r="E64" s="203">
        <v>0</v>
      </c>
      <c r="F64" s="203">
        <v>16.32</v>
      </c>
      <c r="G64" s="203">
        <v>5</v>
      </c>
      <c r="H64" s="203">
        <v>0</v>
      </c>
      <c r="I64" s="203">
        <v>17.989999999999998</v>
      </c>
      <c r="J64" s="203">
        <v>0.84</v>
      </c>
      <c r="K64" s="203">
        <v>0.1</v>
      </c>
      <c r="L64" s="203">
        <v>15.26</v>
      </c>
      <c r="M64" s="203">
        <v>0.47</v>
      </c>
      <c r="N64" s="203">
        <v>1.2</v>
      </c>
      <c r="O64" s="203">
        <v>0</v>
      </c>
      <c r="P64" s="203">
        <v>1.28</v>
      </c>
      <c r="Q64" s="203">
        <v>0.22</v>
      </c>
      <c r="R64" s="203">
        <v>0.43</v>
      </c>
      <c r="S64" s="203">
        <v>0.27</v>
      </c>
      <c r="T64" s="203">
        <v>0</v>
      </c>
      <c r="U64" s="203">
        <v>1.77</v>
      </c>
      <c r="V64" s="203">
        <v>0.21</v>
      </c>
      <c r="W64" s="203">
        <v>0.35</v>
      </c>
      <c r="X64" s="203">
        <v>3.09</v>
      </c>
      <c r="Y64" s="203">
        <v>0</v>
      </c>
      <c r="Z64" s="203">
        <v>2.0499999999999998</v>
      </c>
      <c r="AA64" s="203">
        <v>0</v>
      </c>
      <c r="AB64" s="203">
        <v>0</v>
      </c>
      <c r="AC64" s="203">
        <v>16.760000000000002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31.56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10.47</v>
      </c>
      <c r="D65" s="203">
        <v>2.58</v>
      </c>
      <c r="E65" s="203">
        <v>0</v>
      </c>
      <c r="F65" s="203">
        <v>16.32</v>
      </c>
      <c r="G65" s="203">
        <v>5</v>
      </c>
      <c r="H65" s="203">
        <v>0</v>
      </c>
      <c r="I65" s="203">
        <v>17.989999999999998</v>
      </c>
      <c r="J65" s="203">
        <v>0.84</v>
      </c>
      <c r="K65" s="203">
        <v>0.1</v>
      </c>
      <c r="L65" s="203">
        <v>15.26</v>
      </c>
      <c r="M65" s="203">
        <v>0.47</v>
      </c>
      <c r="N65" s="203">
        <v>1.2</v>
      </c>
      <c r="O65" s="203">
        <v>0</v>
      </c>
      <c r="P65" s="203">
        <v>1.28</v>
      </c>
      <c r="Q65" s="203">
        <v>0.22</v>
      </c>
      <c r="R65" s="203">
        <v>0.43</v>
      </c>
      <c r="S65" s="203">
        <v>0.27</v>
      </c>
      <c r="T65" s="203">
        <v>0</v>
      </c>
      <c r="U65" s="203">
        <v>1.77</v>
      </c>
      <c r="V65" s="203">
        <v>0.21</v>
      </c>
      <c r="W65" s="203">
        <v>0.34</v>
      </c>
      <c r="X65" s="203">
        <v>3.09</v>
      </c>
      <c r="Y65" s="203">
        <v>0</v>
      </c>
      <c r="Z65" s="203">
        <v>2.0499999999999998</v>
      </c>
      <c r="AA65" s="203">
        <v>0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31.56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10.47</v>
      </c>
      <c r="D66" s="203">
        <v>2.58</v>
      </c>
      <c r="E66" s="203">
        <v>0</v>
      </c>
      <c r="F66" s="203">
        <v>16.32</v>
      </c>
      <c r="G66" s="203">
        <v>5</v>
      </c>
      <c r="H66" s="203">
        <v>0</v>
      </c>
      <c r="I66" s="203">
        <v>17.989999999999998</v>
      </c>
      <c r="J66" s="203">
        <v>0.84</v>
      </c>
      <c r="K66" s="203">
        <v>0.1</v>
      </c>
      <c r="L66" s="203">
        <v>15.26</v>
      </c>
      <c r="M66" s="203">
        <v>0.47</v>
      </c>
      <c r="N66" s="203">
        <v>1.2</v>
      </c>
      <c r="O66" s="203">
        <v>0</v>
      </c>
      <c r="P66" s="203">
        <v>1.28</v>
      </c>
      <c r="Q66" s="203">
        <v>0.22</v>
      </c>
      <c r="R66" s="203">
        <v>0.43</v>
      </c>
      <c r="S66" s="203">
        <v>0.27</v>
      </c>
      <c r="T66" s="203">
        <v>0</v>
      </c>
      <c r="U66" s="203">
        <v>1.77</v>
      </c>
      <c r="V66" s="203">
        <v>0.21</v>
      </c>
      <c r="W66" s="203">
        <v>0.34</v>
      </c>
      <c r="X66" s="203">
        <v>3.09</v>
      </c>
      <c r="Y66" s="203">
        <v>0</v>
      </c>
      <c r="Z66" s="203">
        <v>2.0499999999999998</v>
      </c>
      <c r="AA66" s="203">
        <v>0</v>
      </c>
      <c r="AB66" s="203">
        <v>0</v>
      </c>
      <c r="AC66" s="203">
        <v>16.760000000000002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32.380000000000003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10.47</v>
      </c>
      <c r="D67" s="203">
        <v>2.58</v>
      </c>
      <c r="E67" s="203">
        <v>0</v>
      </c>
      <c r="F67" s="203">
        <v>16.32</v>
      </c>
      <c r="G67" s="203">
        <v>5</v>
      </c>
      <c r="H67" s="203">
        <v>0</v>
      </c>
      <c r="I67" s="203">
        <v>17.989999999999998</v>
      </c>
      <c r="J67" s="203">
        <v>0.84</v>
      </c>
      <c r="K67" s="203">
        <v>0</v>
      </c>
      <c r="L67" s="203">
        <v>15.26</v>
      </c>
      <c r="M67" s="203">
        <v>0.47</v>
      </c>
      <c r="N67" s="203">
        <v>1.2</v>
      </c>
      <c r="O67" s="203">
        <v>0</v>
      </c>
      <c r="P67" s="203">
        <v>1.28</v>
      </c>
      <c r="Q67" s="203">
        <v>0.22</v>
      </c>
      <c r="R67" s="203">
        <v>0.43</v>
      </c>
      <c r="S67" s="203">
        <v>0.27</v>
      </c>
      <c r="T67" s="203">
        <v>0</v>
      </c>
      <c r="U67" s="203">
        <v>1.75</v>
      </c>
      <c r="V67" s="203">
        <v>0.21</v>
      </c>
      <c r="W67" s="203">
        <v>0.34</v>
      </c>
      <c r="X67" s="203">
        <v>3.09</v>
      </c>
      <c r="Y67" s="203">
        <v>0</v>
      </c>
      <c r="Z67" s="203">
        <v>2.0499999999999998</v>
      </c>
      <c r="AA67" s="203">
        <v>0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31.56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10.47</v>
      </c>
      <c r="D68" s="203">
        <v>2.58</v>
      </c>
      <c r="E68" s="203">
        <v>0</v>
      </c>
      <c r="F68" s="203">
        <v>16.32</v>
      </c>
      <c r="G68" s="203">
        <v>5</v>
      </c>
      <c r="H68" s="203">
        <v>0</v>
      </c>
      <c r="I68" s="203">
        <v>17.989999999999998</v>
      </c>
      <c r="J68" s="203">
        <v>0.84</v>
      </c>
      <c r="K68" s="203">
        <v>0</v>
      </c>
      <c r="L68" s="203">
        <v>15.26</v>
      </c>
      <c r="M68" s="203">
        <v>0.47</v>
      </c>
      <c r="N68" s="203">
        <v>1.2</v>
      </c>
      <c r="O68" s="203">
        <v>0</v>
      </c>
      <c r="P68" s="203">
        <v>1.28</v>
      </c>
      <c r="Q68" s="203">
        <v>0.22</v>
      </c>
      <c r="R68" s="203">
        <v>0.43</v>
      </c>
      <c r="S68" s="203">
        <v>0.27</v>
      </c>
      <c r="T68" s="203">
        <v>0</v>
      </c>
      <c r="U68" s="203">
        <v>1.75</v>
      </c>
      <c r="V68" s="203">
        <v>0.21</v>
      </c>
      <c r="W68" s="203">
        <v>0.34</v>
      </c>
      <c r="X68" s="203">
        <v>3.09</v>
      </c>
      <c r="Y68" s="203">
        <v>0</v>
      </c>
      <c r="Z68" s="203">
        <v>2.0499999999999998</v>
      </c>
      <c r="AA68" s="203">
        <v>0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31.56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10.47</v>
      </c>
      <c r="D69" s="203">
        <v>2.58</v>
      </c>
      <c r="E69" s="203">
        <v>0</v>
      </c>
      <c r="F69" s="203">
        <v>16.32</v>
      </c>
      <c r="G69" s="203">
        <v>5</v>
      </c>
      <c r="H69" s="203">
        <v>0</v>
      </c>
      <c r="I69" s="203">
        <v>17.989999999999998</v>
      </c>
      <c r="J69" s="203">
        <v>0.84</v>
      </c>
      <c r="K69" s="203">
        <v>0</v>
      </c>
      <c r="L69" s="203">
        <v>15.26</v>
      </c>
      <c r="M69" s="203">
        <v>0.47</v>
      </c>
      <c r="N69" s="203">
        <v>1.2</v>
      </c>
      <c r="O69" s="203">
        <v>0</v>
      </c>
      <c r="P69" s="203">
        <v>1.28</v>
      </c>
      <c r="Q69" s="203">
        <v>0.22</v>
      </c>
      <c r="R69" s="203">
        <v>0.44</v>
      </c>
      <c r="S69" s="203">
        <v>0.27</v>
      </c>
      <c r="T69" s="203">
        <v>0</v>
      </c>
      <c r="U69" s="203">
        <v>1.75</v>
      </c>
      <c r="V69" s="203">
        <v>0.21</v>
      </c>
      <c r="W69" s="203">
        <v>0.6</v>
      </c>
      <c r="X69" s="203">
        <v>2.72</v>
      </c>
      <c r="Y69" s="203">
        <v>0</v>
      </c>
      <c r="Z69" s="203">
        <v>2.0499999999999998</v>
      </c>
      <c r="AA69" s="203">
        <v>0</v>
      </c>
      <c r="AB69" s="203">
        <v>0</v>
      </c>
      <c r="AC69" s="203">
        <v>16.52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33.18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10.47</v>
      </c>
      <c r="D70" s="203">
        <v>2.58</v>
      </c>
      <c r="E70" s="203">
        <v>0</v>
      </c>
      <c r="F70" s="203">
        <v>16.32</v>
      </c>
      <c r="G70" s="203">
        <v>5</v>
      </c>
      <c r="H70" s="203">
        <v>0</v>
      </c>
      <c r="I70" s="203">
        <v>17.989999999999998</v>
      </c>
      <c r="J70" s="203">
        <v>0.84</v>
      </c>
      <c r="K70" s="203">
        <v>0</v>
      </c>
      <c r="L70" s="203">
        <v>15.26</v>
      </c>
      <c r="M70" s="203">
        <v>0.47</v>
      </c>
      <c r="N70" s="203">
        <v>1.2</v>
      </c>
      <c r="O70" s="203">
        <v>0</v>
      </c>
      <c r="P70" s="203">
        <v>1.28</v>
      </c>
      <c r="Q70" s="203">
        <v>0</v>
      </c>
      <c r="R70" s="203">
        <v>0.44</v>
      </c>
      <c r="S70" s="203">
        <v>0.27</v>
      </c>
      <c r="T70" s="203">
        <v>0</v>
      </c>
      <c r="U70" s="203">
        <v>1.75</v>
      </c>
      <c r="V70" s="203">
        <v>0.21</v>
      </c>
      <c r="W70" s="203">
        <v>0.6</v>
      </c>
      <c r="X70" s="203">
        <v>2.72</v>
      </c>
      <c r="Y70" s="203">
        <v>0</v>
      </c>
      <c r="Z70" s="203">
        <v>2.0499999999999998</v>
      </c>
      <c r="AA70" s="203">
        <v>0</v>
      </c>
      <c r="AB70" s="203">
        <v>0</v>
      </c>
      <c r="AC70" s="203">
        <v>16.52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33.18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10.47</v>
      </c>
      <c r="D71" s="203">
        <v>2.58</v>
      </c>
      <c r="E71" s="203">
        <v>0</v>
      </c>
      <c r="F71" s="203">
        <v>16.32</v>
      </c>
      <c r="G71" s="203">
        <v>5</v>
      </c>
      <c r="H71" s="203">
        <v>0</v>
      </c>
      <c r="I71" s="203">
        <v>17.989999999999998</v>
      </c>
      <c r="J71" s="203">
        <v>0.84</v>
      </c>
      <c r="K71" s="203">
        <v>0</v>
      </c>
      <c r="L71" s="203">
        <v>15.26</v>
      </c>
      <c r="M71" s="203">
        <v>0.47</v>
      </c>
      <c r="N71" s="203">
        <v>1.2</v>
      </c>
      <c r="O71" s="203">
        <v>0</v>
      </c>
      <c r="P71" s="203">
        <v>1.28</v>
      </c>
      <c r="Q71" s="203">
        <v>0</v>
      </c>
      <c r="R71" s="203">
        <v>0.44</v>
      </c>
      <c r="S71" s="203">
        <v>0</v>
      </c>
      <c r="T71" s="203">
        <v>0</v>
      </c>
      <c r="U71" s="203">
        <v>1.75</v>
      </c>
      <c r="V71" s="203">
        <v>0.21</v>
      </c>
      <c r="W71" s="203">
        <v>0.6</v>
      </c>
      <c r="X71" s="203">
        <v>2.72</v>
      </c>
      <c r="Y71" s="203">
        <v>0</v>
      </c>
      <c r="Z71" s="203">
        <v>2.0499999999999998</v>
      </c>
      <c r="AA71" s="203">
        <v>0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31.56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10.47</v>
      </c>
      <c r="D72" s="203">
        <v>2.58</v>
      </c>
      <c r="E72" s="203">
        <v>0</v>
      </c>
      <c r="F72" s="203">
        <v>16.32</v>
      </c>
      <c r="G72" s="203">
        <v>5</v>
      </c>
      <c r="H72" s="203">
        <v>0</v>
      </c>
      <c r="I72" s="203">
        <v>17.989999999999998</v>
      </c>
      <c r="J72" s="203">
        <v>0.84</v>
      </c>
      <c r="K72" s="203">
        <v>0.1</v>
      </c>
      <c r="L72" s="203">
        <v>15.26</v>
      </c>
      <c r="M72" s="203">
        <v>0.47</v>
      </c>
      <c r="N72" s="203">
        <v>1.2</v>
      </c>
      <c r="O72" s="203">
        <v>0</v>
      </c>
      <c r="P72" s="203">
        <v>1.28</v>
      </c>
      <c r="Q72" s="203">
        <v>0.22</v>
      </c>
      <c r="R72" s="203">
        <v>0.43</v>
      </c>
      <c r="S72" s="203">
        <v>0.27</v>
      </c>
      <c r="T72" s="203">
        <v>0</v>
      </c>
      <c r="U72" s="203">
        <v>1.75</v>
      </c>
      <c r="V72" s="203">
        <v>0.21</v>
      </c>
      <c r="W72" s="203">
        <v>0.6</v>
      </c>
      <c r="X72" s="203">
        <v>2.72</v>
      </c>
      <c r="Y72" s="203">
        <v>0</v>
      </c>
      <c r="Z72" s="203">
        <v>0</v>
      </c>
      <c r="AA72" s="203">
        <v>0.69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31.56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10.47</v>
      </c>
      <c r="D73" s="203">
        <v>2.58</v>
      </c>
      <c r="E73" s="203">
        <v>0</v>
      </c>
      <c r="F73" s="203">
        <v>16.32</v>
      </c>
      <c r="G73" s="203">
        <v>5</v>
      </c>
      <c r="H73" s="203">
        <v>0</v>
      </c>
      <c r="I73" s="203">
        <v>17.989999999999998</v>
      </c>
      <c r="J73" s="203">
        <v>0.84</v>
      </c>
      <c r="K73" s="203">
        <v>0.1</v>
      </c>
      <c r="L73" s="203">
        <v>15.26</v>
      </c>
      <c r="M73" s="203">
        <v>0.47</v>
      </c>
      <c r="N73" s="203">
        <v>1.2</v>
      </c>
      <c r="O73" s="203">
        <v>0</v>
      </c>
      <c r="P73" s="203">
        <v>1.28</v>
      </c>
      <c r="Q73" s="203">
        <v>0.22</v>
      </c>
      <c r="R73" s="203">
        <v>0.43</v>
      </c>
      <c r="S73" s="203">
        <v>0.27</v>
      </c>
      <c r="T73" s="203">
        <v>0</v>
      </c>
      <c r="U73" s="203">
        <v>1.75</v>
      </c>
      <c r="V73" s="203">
        <v>1.69</v>
      </c>
      <c r="W73" s="203">
        <v>2.5499999999999998</v>
      </c>
      <c r="X73" s="203">
        <v>5</v>
      </c>
      <c r="Y73" s="203">
        <v>0</v>
      </c>
      <c r="Z73" s="203">
        <v>10.26</v>
      </c>
      <c r="AA73" s="203">
        <v>0.69</v>
      </c>
      <c r="AB73" s="203">
        <v>0</v>
      </c>
      <c r="AC73" s="203">
        <v>16.28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32.76</v>
      </c>
      <c r="AJ73" s="203">
        <v>0</v>
      </c>
      <c r="AK73" s="203">
        <v>2.84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10.47</v>
      </c>
      <c r="D74" s="203">
        <v>2.58</v>
      </c>
      <c r="E74" s="203">
        <v>0</v>
      </c>
      <c r="F74" s="203">
        <v>16.32</v>
      </c>
      <c r="G74" s="203">
        <v>5</v>
      </c>
      <c r="H74" s="203">
        <v>0</v>
      </c>
      <c r="I74" s="203">
        <v>17.989999999999998</v>
      </c>
      <c r="J74" s="203">
        <v>0.84</v>
      </c>
      <c r="K74" s="203">
        <v>0.1</v>
      </c>
      <c r="L74" s="203">
        <v>15.26</v>
      </c>
      <c r="M74" s="203">
        <v>0.47</v>
      </c>
      <c r="N74" s="203">
        <v>1.2</v>
      </c>
      <c r="O74" s="203">
        <v>0</v>
      </c>
      <c r="P74" s="203">
        <v>1.28</v>
      </c>
      <c r="Q74" s="203">
        <v>0.22</v>
      </c>
      <c r="R74" s="203">
        <v>0.43</v>
      </c>
      <c r="S74" s="203">
        <v>0.27</v>
      </c>
      <c r="T74" s="203">
        <v>0</v>
      </c>
      <c r="U74" s="203">
        <v>1.75</v>
      </c>
      <c r="V74" s="203">
        <v>0.56000000000000005</v>
      </c>
      <c r="W74" s="203">
        <v>0.5</v>
      </c>
      <c r="X74" s="203">
        <v>2.72</v>
      </c>
      <c r="Y74" s="203">
        <v>0</v>
      </c>
      <c r="Z74" s="203">
        <v>15.26</v>
      </c>
      <c r="AA74" s="203">
        <v>0.69</v>
      </c>
      <c r="AB74" s="203">
        <v>0</v>
      </c>
      <c r="AC74" s="203">
        <v>16.28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32.46</v>
      </c>
      <c r="AJ74" s="203">
        <v>0</v>
      </c>
      <c r="AK74" s="203">
        <v>2.84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10.47</v>
      </c>
      <c r="D75" s="203">
        <v>2.58</v>
      </c>
      <c r="E75" s="203">
        <v>0</v>
      </c>
      <c r="F75" s="203">
        <v>16.32</v>
      </c>
      <c r="G75" s="203">
        <v>5</v>
      </c>
      <c r="H75" s="203">
        <v>0</v>
      </c>
      <c r="I75" s="203">
        <v>17.989999999999998</v>
      </c>
      <c r="J75" s="203">
        <v>0.84</v>
      </c>
      <c r="K75" s="203">
        <v>0.1</v>
      </c>
      <c r="L75" s="203">
        <v>15.26</v>
      </c>
      <c r="M75" s="203">
        <v>0.47</v>
      </c>
      <c r="N75" s="203">
        <v>1.2</v>
      </c>
      <c r="O75" s="203">
        <v>0</v>
      </c>
      <c r="P75" s="203">
        <v>1.28</v>
      </c>
      <c r="Q75" s="203">
        <v>0.22</v>
      </c>
      <c r="R75" s="203">
        <v>0.43</v>
      </c>
      <c r="S75" s="203">
        <v>0.27</v>
      </c>
      <c r="T75" s="203">
        <v>0</v>
      </c>
      <c r="U75" s="203">
        <v>1.77</v>
      </c>
      <c r="V75" s="203">
        <v>0.21</v>
      </c>
      <c r="W75" s="203">
        <v>0.36</v>
      </c>
      <c r="X75" s="203">
        <v>2.72</v>
      </c>
      <c r="Y75" s="203">
        <v>0</v>
      </c>
      <c r="Z75" s="203">
        <v>2.2799999999999998</v>
      </c>
      <c r="AA75" s="203">
        <v>0.69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31.56</v>
      </c>
      <c r="AJ75" s="203">
        <v>0</v>
      </c>
      <c r="AK75" s="203">
        <v>1.74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10.47</v>
      </c>
      <c r="D76" s="203">
        <v>2.58</v>
      </c>
      <c r="E76" s="203">
        <v>0</v>
      </c>
      <c r="F76" s="203">
        <v>16.32</v>
      </c>
      <c r="G76" s="203">
        <v>5</v>
      </c>
      <c r="H76" s="203">
        <v>0</v>
      </c>
      <c r="I76" s="203">
        <v>17.989999999999998</v>
      </c>
      <c r="J76" s="203">
        <v>0.84</v>
      </c>
      <c r="K76" s="203">
        <v>0.1</v>
      </c>
      <c r="L76" s="203">
        <v>15.26</v>
      </c>
      <c r="M76" s="203">
        <v>0.47</v>
      </c>
      <c r="N76" s="203">
        <v>1.2</v>
      </c>
      <c r="O76" s="203">
        <v>0</v>
      </c>
      <c r="P76" s="203">
        <v>1.28</v>
      </c>
      <c r="Q76" s="203">
        <v>0.22</v>
      </c>
      <c r="R76" s="203">
        <v>0.43</v>
      </c>
      <c r="S76" s="203">
        <v>0.27</v>
      </c>
      <c r="T76" s="203">
        <v>0</v>
      </c>
      <c r="U76" s="203">
        <v>1.77</v>
      </c>
      <c r="V76" s="203">
        <v>0.21</v>
      </c>
      <c r="W76" s="203">
        <v>0.36</v>
      </c>
      <c r="X76" s="203">
        <v>2.72</v>
      </c>
      <c r="Y76" s="203">
        <v>0</v>
      </c>
      <c r="Z76" s="203">
        <v>2.2799999999999998</v>
      </c>
      <c r="AA76" s="203">
        <v>0.69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31.62</v>
      </c>
      <c r="AJ76" s="203">
        <v>0</v>
      </c>
      <c r="AK76" s="203">
        <v>1.74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10.47</v>
      </c>
      <c r="D77" s="203">
        <v>2.58</v>
      </c>
      <c r="E77" s="203">
        <v>0</v>
      </c>
      <c r="F77" s="203">
        <v>16.32</v>
      </c>
      <c r="G77" s="203">
        <v>5</v>
      </c>
      <c r="H77" s="203">
        <v>0</v>
      </c>
      <c r="I77" s="203">
        <v>17.989999999999998</v>
      </c>
      <c r="J77" s="203">
        <v>0.84</v>
      </c>
      <c r="K77" s="203">
        <v>0.1</v>
      </c>
      <c r="L77" s="203">
        <v>15.26</v>
      </c>
      <c r="M77" s="203">
        <v>0.47</v>
      </c>
      <c r="N77" s="203">
        <v>1.2</v>
      </c>
      <c r="O77" s="203">
        <v>0</v>
      </c>
      <c r="P77" s="203">
        <v>1.28</v>
      </c>
      <c r="Q77" s="203">
        <v>0.22</v>
      </c>
      <c r="R77" s="203">
        <v>0.43</v>
      </c>
      <c r="S77" s="203">
        <v>0.27</v>
      </c>
      <c r="T77" s="203">
        <v>0</v>
      </c>
      <c r="U77" s="203">
        <v>1.77</v>
      </c>
      <c r="V77" s="203">
        <v>0.21</v>
      </c>
      <c r="W77" s="203">
        <v>0.36</v>
      </c>
      <c r="X77" s="203">
        <v>2.72</v>
      </c>
      <c r="Y77" s="203">
        <v>0</v>
      </c>
      <c r="Z77" s="203">
        <v>2.2799999999999998</v>
      </c>
      <c r="AA77" s="203">
        <v>0.69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31.56</v>
      </c>
      <c r="AJ77" s="203">
        <v>0</v>
      </c>
      <c r="AK77" s="203">
        <v>2.1800000000000002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10.47</v>
      </c>
      <c r="D78" s="203">
        <v>2.58</v>
      </c>
      <c r="E78" s="203">
        <v>0</v>
      </c>
      <c r="F78" s="203">
        <v>16.32</v>
      </c>
      <c r="G78" s="203">
        <v>5</v>
      </c>
      <c r="H78" s="203">
        <v>0</v>
      </c>
      <c r="I78" s="203">
        <v>17.989999999999998</v>
      </c>
      <c r="J78" s="203">
        <v>0.84</v>
      </c>
      <c r="K78" s="203">
        <v>0.1</v>
      </c>
      <c r="L78" s="203">
        <v>15.26</v>
      </c>
      <c r="M78" s="203">
        <v>0.47</v>
      </c>
      <c r="N78" s="203">
        <v>1.2</v>
      </c>
      <c r="O78" s="203">
        <v>0</v>
      </c>
      <c r="P78" s="203">
        <v>1.28</v>
      </c>
      <c r="Q78" s="203">
        <v>0.22</v>
      </c>
      <c r="R78" s="203">
        <v>0.43</v>
      </c>
      <c r="S78" s="203">
        <v>0.27</v>
      </c>
      <c r="T78" s="203">
        <v>0</v>
      </c>
      <c r="U78" s="203">
        <v>1.77</v>
      </c>
      <c r="V78" s="203">
        <v>0.21</v>
      </c>
      <c r="W78" s="203">
        <v>0.36</v>
      </c>
      <c r="X78" s="203">
        <v>2.72</v>
      </c>
      <c r="Y78" s="203">
        <v>0</v>
      </c>
      <c r="Z78" s="203">
        <v>2.2799999999999998</v>
      </c>
      <c r="AA78" s="203">
        <v>0.69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31.56</v>
      </c>
      <c r="AJ78" s="203">
        <v>0</v>
      </c>
      <c r="AK78" s="203">
        <v>2.1800000000000002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10.47</v>
      </c>
      <c r="D79" s="203">
        <v>2.58</v>
      </c>
      <c r="E79" s="203">
        <v>0</v>
      </c>
      <c r="F79" s="203">
        <v>16.32</v>
      </c>
      <c r="G79" s="203">
        <v>5</v>
      </c>
      <c r="H79" s="203">
        <v>0</v>
      </c>
      <c r="I79" s="203">
        <v>17.989999999999998</v>
      </c>
      <c r="J79" s="203">
        <v>0.84</v>
      </c>
      <c r="K79" s="203">
        <v>0.1</v>
      </c>
      <c r="L79" s="203">
        <v>15.26</v>
      </c>
      <c r="M79" s="203">
        <v>0.47</v>
      </c>
      <c r="N79" s="203">
        <v>1.2</v>
      </c>
      <c r="O79" s="203">
        <v>0</v>
      </c>
      <c r="P79" s="203">
        <v>1.28</v>
      </c>
      <c r="Q79" s="203">
        <v>0.22</v>
      </c>
      <c r="R79" s="203">
        <v>0.43</v>
      </c>
      <c r="S79" s="203">
        <v>0.27</v>
      </c>
      <c r="T79" s="203">
        <v>0</v>
      </c>
      <c r="U79" s="203">
        <v>1.77</v>
      </c>
      <c r="V79" s="203">
        <v>0.21</v>
      </c>
      <c r="W79" s="203">
        <v>0.36</v>
      </c>
      <c r="X79" s="203">
        <v>2.72</v>
      </c>
      <c r="Y79" s="203">
        <v>0</v>
      </c>
      <c r="Z79" s="203">
        <v>2.2799999999999998</v>
      </c>
      <c r="AA79" s="203">
        <v>0.69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0.14000000000000001</v>
      </c>
      <c r="AH79" s="203">
        <v>0</v>
      </c>
      <c r="AI79" s="203">
        <v>31.56</v>
      </c>
      <c r="AJ79" s="203">
        <v>0</v>
      </c>
      <c r="AK79" s="203">
        <v>2.1800000000000002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10.47</v>
      </c>
      <c r="D80" s="203">
        <v>2.58</v>
      </c>
      <c r="E80" s="203">
        <v>0</v>
      </c>
      <c r="F80" s="203">
        <v>16.32</v>
      </c>
      <c r="G80" s="203">
        <v>5</v>
      </c>
      <c r="H80" s="203">
        <v>0</v>
      </c>
      <c r="I80" s="203">
        <v>17.989999999999998</v>
      </c>
      <c r="J80" s="203">
        <v>0.84</v>
      </c>
      <c r="K80" s="203">
        <v>0.1</v>
      </c>
      <c r="L80" s="203">
        <v>15.26</v>
      </c>
      <c r="M80" s="203">
        <v>0.47</v>
      </c>
      <c r="N80" s="203">
        <v>1.2</v>
      </c>
      <c r="O80" s="203">
        <v>0</v>
      </c>
      <c r="P80" s="203">
        <v>1.28</v>
      </c>
      <c r="Q80" s="203">
        <v>0.22</v>
      </c>
      <c r="R80" s="203">
        <v>0.43</v>
      </c>
      <c r="S80" s="203">
        <v>0.27</v>
      </c>
      <c r="T80" s="203">
        <v>0</v>
      </c>
      <c r="U80" s="203">
        <v>1.77</v>
      </c>
      <c r="V80" s="203">
        <v>0.21</v>
      </c>
      <c r="W80" s="203">
        <v>0.36</v>
      </c>
      <c r="X80" s="203">
        <v>2.72</v>
      </c>
      <c r="Y80" s="203">
        <v>0</v>
      </c>
      <c r="Z80" s="203">
        <v>2.2799999999999998</v>
      </c>
      <c r="AA80" s="203">
        <v>0.69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31.56</v>
      </c>
      <c r="AJ80" s="203">
        <v>0</v>
      </c>
      <c r="AK80" s="203">
        <v>2.1800000000000002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10.47</v>
      </c>
      <c r="D81" s="203">
        <v>2.58</v>
      </c>
      <c r="E81" s="203">
        <v>0</v>
      </c>
      <c r="F81" s="203">
        <v>16.32</v>
      </c>
      <c r="G81" s="203">
        <v>5</v>
      </c>
      <c r="H81" s="203">
        <v>0</v>
      </c>
      <c r="I81" s="203">
        <v>17.989999999999998</v>
      </c>
      <c r="J81" s="203">
        <v>0.84</v>
      </c>
      <c r="K81" s="203">
        <v>0.1</v>
      </c>
      <c r="L81" s="203">
        <v>15.26</v>
      </c>
      <c r="M81" s="203">
        <v>0.47</v>
      </c>
      <c r="N81" s="203">
        <v>1.2</v>
      </c>
      <c r="O81" s="203">
        <v>0</v>
      </c>
      <c r="P81" s="203">
        <v>1.28</v>
      </c>
      <c r="Q81" s="203">
        <v>0.22</v>
      </c>
      <c r="R81" s="203">
        <v>0.43</v>
      </c>
      <c r="S81" s="203">
        <v>0.27</v>
      </c>
      <c r="T81" s="203">
        <v>0</v>
      </c>
      <c r="U81" s="203">
        <v>1.77</v>
      </c>
      <c r="V81" s="203">
        <v>0.21</v>
      </c>
      <c r="W81" s="203">
        <v>0.36</v>
      </c>
      <c r="X81" s="203">
        <v>2.72</v>
      </c>
      <c r="Y81" s="203">
        <v>0</v>
      </c>
      <c r="Z81" s="203">
        <v>2.2799999999999998</v>
      </c>
      <c r="AA81" s="203">
        <v>0.69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31.56</v>
      </c>
      <c r="AJ81" s="203">
        <v>0</v>
      </c>
      <c r="AK81" s="203">
        <v>2.1800000000000002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10.47</v>
      </c>
      <c r="D82" s="203">
        <v>2.58</v>
      </c>
      <c r="E82" s="203">
        <v>0</v>
      </c>
      <c r="F82" s="203">
        <v>16.32</v>
      </c>
      <c r="G82" s="203">
        <v>5</v>
      </c>
      <c r="H82" s="203">
        <v>0</v>
      </c>
      <c r="I82" s="203">
        <v>17.989999999999998</v>
      </c>
      <c r="J82" s="203">
        <v>0.84</v>
      </c>
      <c r="K82" s="203">
        <v>0.1</v>
      </c>
      <c r="L82" s="203">
        <v>15.26</v>
      </c>
      <c r="M82" s="203">
        <v>0.47</v>
      </c>
      <c r="N82" s="203">
        <v>1.2</v>
      </c>
      <c r="O82" s="203">
        <v>0</v>
      </c>
      <c r="P82" s="203">
        <v>1.28</v>
      </c>
      <c r="Q82" s="203">
        <v>0.22</v>
      </c>
      <c r="R82" s="203">
        <v>0.43</v>
      </c>
      <c r="S82" s="203">
        <v>0.27</v>
      </c>
      <c r="T82" s="203">
        <v>0</v>
      </c>
      <c r="U82" s="203">
        <v>1.77</v>
      </c>
      <c r="V82" s="203">
        <v>0.21</v>
      </c>
      <c r="W82" s="203">
        <v>0.36</v>
      </c>
      <c r="X82" s="203">
        <v>2.72</v>
      </c>
      <c r="Y82" s="203">
        <v>0</v>
      </c>
      <c r="Z82" s="203">
        <v>2.2799999999999998</v>
      </c>
      <c r="AA82" s="203">
        <v>0.69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31.56</v>
      </c>
      <c r="AJ82" s="203">
        <v>0</v>
      </c>
      <c r="AK82" s="203">
        <v>2.1800000000000002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10.47</v>
      </c>
      <c r="D83" s="203">
        <v>2.58</v>
      </c>
      <c r="E83" s="203">
        <v>0</v>
      </c>
      <c r="F83" s="203">
        <v>16.32</v>
      </c>
      <c r="G83" s="203">
        <v>5</v>
      </c>
      <c r="H83" s="203">
        <v>0</v>
      </c>
      <c r="I83" s="203">
        <v>17.989999999999998</v>
      </c>
      <c r="J83" s="203">
        <v>0.84</v>
      </c>
      <c r="K83" s="203">
        <v>0.1</v>
      </c>
      <c r="L83" s="203">
        <v>15.26</v>
      </c>
      <c r="M83" s="203">
        <v>0.47</v>
      </c>
      <c r="N83" s="203">
        <v>1.2</v>
      </c>
      <c r="O83" s="203">
        <v>0</v>
      </c>
      <c r="P83" s="203">
        <v>1.28</v>
      </c>
      <c r="Q83" s="203">
        <v>0.22</v>
      </c>
      <c r="R83" s="203">
        <v>0.43</v>
      </c>
      <c r="S83" s="203">
        <v>0.27</v>
      </c>
      <c r="T83" s="203">
        <v>0</v>
      </c>
      <c r="U83" s="203">
        <v>1.77</v>
      </c>
      <c r="V83" s="203">
        <v>0.21</v>
      </c>
      <c r="W83" s="203">
        <v>0.35</v>
      </c>
      <c r="X83" s="203">
        <v>2.72</v>
      </c>
      <c r="Y83" s="203">
        <v>0</v>
      </c>
      <c r="Z83" s="203">
        <v>1.32</v>
      </c>
      <c r="AA83" s="203">
        <v>0.69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31.56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10.47</v>
      </c>
      <c r="D84" s="203">
        <v>2.58</v>
      </c>
      <c r="E84" s="203">
        <v>0</v>
      </c>
      <c r="F84" s="203">
        <v>16.32</v>
      </c>
      <c r="G84" s="203">
        <v>5</v>
      </c>
      <c r="H84" s="203">
        <v>0</v>
      </c>
      <c r="I84" s="203">
        <v>17.989999999999998</v>
      </c>
      <c r="J84" s="203">
        <v>0.84</v>
      </c>
      <c r="K84" s="203">
        <v>0.1</v>
      </c>
      <c r="L84" s="203">
        <v>15.26</v>
      </c>
      <c r="M84" s="203">
        <v>0.47</v>
      </c>
      <c r="N84" s="203">
        <v>1.2</v>
      </c>
      <c r="O84" s="203">
        <v>0</v>
      </c>
      <c r="P84" s="203">
        <v>1.28</v>
      </c>
      <c r="Q84" s="203">
        <v>0.22</v>
      </c>
      <c r="R84" s="203">
        <v>0.43</v>
      </c>
      <c r="S84" s="203">
        <v>0.27</v>
      </c>
      <c r="T84" s="203">
        <v>0</v>
      </c>
      <c r="U84" s="203">
        <v>1.77</v>
      </c>
      <c r="V84" s="203">
        <v>0.21</v>
      </c>
      <c r="W84" s="203">
        <v>0.35</v>
      </c>
      <c r="X84" s="203">
        <v>2.72</v>
      </c>
      <c r="Y84" s="203">
        <v>0</v>
      </c>
      <c r="Z84" s="203">
        <v>1.32</v>
      </c>
      <c r="AA84" s="203">
        <v>0.69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31.56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10.47</v>
      </c>
      <c r="D85" s="203">
        <v>2.58</v>
      </c>
      <c r="E85" s="203">
        <v>0</v>
      </c>
      <c r="F85" s="203">
        <v>16.32</v>
      </c>
      <c r="G85" s="203">
        <v>5</v>
      </c>
      <c r="H85" s="203">
        <v>0</v>
      </c>
      <c r="I85" s="203">
        <v>17.989999999999998</v>
      </c>
      <c r="J85" s="203">
        <v>0.84</v>
      </c>
      <c r="K85" s="203">
        <v>0.1</v>
      </c>
      <c r="L85" s="203">
        <v>15.26</v>
      </c>
      <c r="M85" s="203">
        <v>0.47</v>
      </c>
      <c r="N85" s="203">
        <v>1.2</v>
      </c>
      <c r="O85" s="203">
        <v>0</v>
      </c>
      <c r="P85" s="203">
        <v>1.28</v>
      </c>
      <c r="Q85" s="203">
        <v>0.22</v>
      </c>
      <c r="R85" s="203">
        <v>0.43</v>
      </c>
      <c r="S85" s="203">
        <v>0.27</v>
      </c>
      <c r="T85" s="203">
        <v>0</v>
      </c>
      <c r="U85" s="203">
        <v>1.77</v>
      </c>
      <c r="V85" s="203">
        <v>0.21</v>
      </c>
      <c r="W85" s="203">
        <v>0.35</v>
      </c>
      <c r="X85" s="203">
        <v>2.72</v>
      </c>
      <c r="Y85" s="203">
        <v>0</v>
      </c>
      <c r="Z85" s="203">
        <v>1.32</v>
      </c>
      <c r="AA85" s="203">
        <v>0.69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0.14000000000000001</v>
      </c>
      <c r="AH85" s="203">
        <v>0</v>
      </c>
      <c r="AI85" s="203">
        <v>31.56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10.47</v>
      </c>
      <c r="D86" s="203">
        <v>2.58</v>
      </c>
      <c r="E86" s="203">
        <v>0</v>
      </c>
      <c r="F86" s="203">
        <v>16.32</v>
      </c>
      <c r="G86" s="203">
        <v>5</v>
      </c>
      <c r="H86" s="203">
        <v>0</v>
      </c>
      <c r="I86" s="203">
        <v>17.989999999999998</v>
      </c>
      <c r="J86" s="203">
        <v>0.84</v>
      </c>
      <c r="K86" s="203">
        <v>0.1</v>
      </c>
      <c r="L86" s="203">
        <v>15.26</v>
      </c>
      <c r="M86" s="203">
        <v>0.47</v>
      </c>
      <c r="N86" s="203">
        <v>1.2</v>
      </c>
      <c r="O86" s="203">
        <v>0</v>
      </c>
      <c r="P86" s="203">
        <v>1.28</v>
      </c>
      <c r="Q86" s="203">
        <v>0.22</v>
      </c>
      <c r="R86" s="203">
        <v>0.43</v>
      </c>
      <c r="S86" s="203">
        <v>0.27</v>
      </c>
      <c r="T86" s="203">
        <v>0</v>
      </c>
      <c r="U86" s="203">
        <v>1.77</v>
      </c>
      <c r="V86" s="203">
        <v>0.21</v>
      </c>
      <c r="W86" s="203">
        <v>0.35</v>
      </c>
      <c r="X86" s="203">
        <v>2.72</v>
      </c>
      <c r="Y86" s="203">
        <v>0</v>
      </c>
      <c r="Z86" s="203">
        <v>1.32</v>
      </c>
      <c r="AA86" s="203">
        <v>0.69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31.56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10.47</v>
      </c>
      <c r="D87" s="203">
        <v>2.58</v>
      </c>
      <c r="E87" s="203">
        <v>0</v>
      </c>
      <c r="F87" s="203">
        <v>16.32</v>
      </c>
      <c r="G87" s="203">
        <v>5</v>
      </c>
      <c r="H87" s="203">
        <v>0</v>
      </c>
      <c r="I87" s="203">
        <v>17.989999999999998</v>
      </c>
      <c r="J87" s="203">
        <v>0.84</v>
      </c>
      <c r="K87" s="203">
        <v>0.1</v>
      </c>
      <c r="L87" s="203">
        <v>15.26</v>
      </c>
      <c r="M87" s="203">
        <v>0.47</v>
      </c>
      <c r="N87" s="203">
        <v>1.2</v>
      </c>
      <c r="O87" s="203">
        <v>0</v>
      </c>
      <c r="P87" s="203">
        <v>1.28</v>
      </c>
      <c r="Q87" s="203">
        <v>0.22</v>
      </c>
      <c r="R87" s="203">
        <v>0.44</v>
      </c>
      <c r="S87" s="203">
        <v>0.27</v>
      </c>
      <c r="T87" s="203">
        <v>0</v>
      </c>
      <c r="U87" s="203">
        <v>1.77</v>
      </c>
      <c r="V87" s="203">
        <v>0.21</v>
      </c>
      <c r="W87" s="203">
        <v>0.35</v>
      </c>
      <c r="X87" s="203">
        <v>2.72</v>
      </c>
      <c r="Y87" s="203">
        <v>0</v>
      </c>
      <c r="Z87" s="203">
        <v>2.2799999999999998</v>
      </c>
      <c r="AA87" s="203">
        <v>0</v>
      </c>
      <c r="AB87" s="203">
        <v>0</v>
      </c>
      <c r="AC87" s="203">
        <v>17.07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32.83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10.47</v>
      </c>
      <c r="D88" s="203">
        <v>2.58</v>
      </c>
      <c r="E88" s="203">
        <v>0</v>
      </c>
      <c r="F88" s="203">
        <v>16.32</v>
      </c>
      <c r="G88" s="203">
        <v>5</v>
      </c>
      <c r="H88" s="203">
        <v>0</v>
      </c>
      <c r="I88" s="203">
        <v>17.989999999999998</v>
      </c>
      <c r="J88" s="203">
        <v>0.84</v>
      </c>
      <c r="K88" s="203">
        <v>0.1</v>
      </c>
      <c r="L88" s="203">
        <v>15.26</v>
      </c>
      <c r="M88" s="203">
        <v>0.47</v>
      </c>
      <c r="N88" s="203">
        <v>1.2</v>
      </c>
      <c r="O88" s="203">
        <v>0</v>
      </c>
      <c r="P88" s="203">
        <v>1.28</v>
      </c>
      <c r="Q88" s="203">
        <v>0.22</v>
      </c>
      <c r="R88" s="203">
        <v>0.43</v>
      </c>
      <c r="S88" s="203">
        <v>0.27</v>
      </c>
      <c r="T88" s="203">
        <v>0</v>
      </c>
      <c r="U88" s="203">
        <v>1.77</v>
      </c>
      <c r="V88" s="203">
        <v>0.21</v>
      </c>
      <c r="W88" s="203">
        <v>0.35</v>
      </c>
      <c r="X88" s="203">
        <v>2.72</v>
      </c>
      <c r="Y88" s="203">
        <v>0</v>
      </c>
      <c r="Z88" s="203">
        <v>2.2799999999999998</v>
      </c>
      <c r="AA88" s="203">
        <v>0</v>
      </c>
      <c r="AB88" s="203">
        <v>0</v>
      </c>
      <c r="AC88" s="203">
        <v>16.850000000000001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32.83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10.47</v>
      </c>
      <c r="D89" s="203">
        <v>2.58</v>
      </c>
      <c r="E89" s="203">
        <v>0</v>
      </c>
      <c r="F89" s="203">
        <v>16.32</v>
      </c>
      <c r="G89" s="203">
        <v>5</v>
      </c>
      <c r="H89" s="203">
        <v>0</v>
      </c>
      <c r="I89" s="203">
        <v>17.989999999999998</v>
      </c>
      <c r="J89" s="203">
        <v>0.84</v>
      </c>
      <c r="K89" s="203">
        <v>0.1</v>
      </c>
      <c r="L89" s="203">
        <v>15.26</v>
      </c>
      <c r="M89" s="203">
        <v>0.47</v>
      </c>
      <c r="N89" s="203">
        <v>1.2</v>
      </c>
      <c r="O89" s="203">
        <v>0</v>
      </c>
      <c r="P89" s="203">
        <v>1.28</v>
      </c>
      <c r="Q89" s="203">
        <v>0.22</v>
      </c>
      <c r="R89" s="203">
        <v>0.43</v>
      </c>
      <c r="S89" s="203">
        <v>0.27</v>
      </c>
      <c r="T89" s="203">
        <v>0</v>
      </c>
      <c r="U89" s="203">
        <v>1.77</v>
      </c>
      <c r="V89" s="203">
        <v>0.21</v>
      </c>
      <c r="W89" s="203">
        <v>0.35</v>
      </c>
      <c r="X89" s="203">
        <v>2.72</v>
      </c>
      <c r="Y89" s="203">
        <v>0</v>
      </c>
      <c r="Z89" s="203">
        <v>1.1399999999999999</v>
      </c>
      <c r="AA89" s="203">
        <v>0</v>
      </c>
      <c r="AB89" s="203">
        <v>0</v>
      </c>
      <c r="AC89" s="203">
        <v>16.850000000000001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32.83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10.47</v>
      </c>
      <c r="D90" s="203">
        <v>2.58</v>
      </c>
      <c r="E90" s="203">
        <v>0</v>
      </c>
      <c r="F90" s="203">
        <v>16.32</v>
      </c>
      <c r="G90" s="203">
        <v>5</v>
      </c>
      <c r="H90" s="203">
        <v>0</v>
      </c>
      <c r="I90" s="203">
        <v>17.989999999999998</v>
      </c>
      <c r="J90" s="203">
        <v>0.84</v>
      </c>
      <c r="K90" s="203">
        <v>0.1</v>
      </c>
      <c r="L90" s="203">
        <v>15.26</v>
      </c>
      <c r="M90" s="203">
        <v>0.47</v>
      </c>
      <c r="N90" s="203">
        <v>1.2</v>
      </c>
      <c r="O90" s="203">
        <v>0</v>
      </c>
      <c r="P90" s="203">
        <v>1.28</v>
      </c>
      <c r="Q90" s="203">
        <v>0.22</v>
      </c>
      <c r="R90" s="203">
        <v>0.43</v>
      </c>
      <c r="S90" s="203">
        <v>0.27</v>
      </c>
      <c r="T90" s="203">
        <v>0</v>
      </c>
      <c r="U90" s="203">
        <v>1.77</v>
      </c>
      <c r="V90" s="203">
        <v>0.21</v>
      </c>
      <c r="W90" s="203">
        <v>0.35</v>
      </c>
      <c r="X90" s="203">
        <v>2.72</v>
      </c>
      <c r="Y90" s="203">
        <v>0</v>
      </c>
      <c r="Z90" s="203">
        <v>1.1399999999999999</v>
      </c>
      <c r="AA90" s="203">
        <v>0</v>
      </c>
      <c r="AB90" s="203">
        <v>0</v>
      </c>
      <c r="AC90" s="203">
        <v>16.850000000000001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32.83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10.47</v>
      </c>
      <c r="D91" s="203">
        <v>2.58</v>
      </c>
      <c r="E91" s="203">
        <v>0</v>
      </c>
      <c r="F91" s="203">
        <v>16.32</v>
      </c>
      <c r="G91" s="203">
        <v>5</v>
      </c>
      <c r="H91" s="203">
        <v>0</v>
      </c>
      <c r="I91" s="203">
        <v>17.989999999999998</v>
      </c>
      <c r="J91" s="203">
        <v>0.84</v>
      </c>
      <c r="K91" s="203">
        <v>0.1</v>
      </c>
      <c r="L91" s="203">
        <v>15.26</v>
      </c>
      <c r="M91" s="203">
        <v>0.47</v>
      </c>
      <c r="N91" s="203">
        <v>1.2</v>
      </c>
      <c r="O91" s="203">
        <v>0</v>
      </c>
      <c r="P91" s="203">
        <v>1.28</v>
      </c>
      <c r="Q91" s="203">
        <v>0.22</v>
      </c>
      <c r="R91" s="203">
        <v>0.44</v>
      </c>
      <c r="S91" s="203">
        <v>0.27</v>
      </c>
      <c r="T91" s="203">
        <v>0</v>
      </c>
      <c r="U91" s="203">
        <v>1.75</v>
      </c>
      <c r="V91" s="203">
        <v>0.21</v>
      </c>
      <c r="W91" s="203">
        <v>0.35</v>
      </c>
      <c r="X91" s="203">
        <v>2.72</v>
      </c>
      <c r="Y91" s="203">
        <v>0</v>
      </c>
      <c r="Z91" s="203">
        <v>1.1399999999999999</v>
      </c>
      <c r="AA91" s="203">
        <v>0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31.56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10.47</v>
      </c>
      <c r="D92" s="203">
        <v>2.58</v>
      </c>
      <c r="E92" s="203">
        <v>0</v>
      </c>
      <c r="F92" s="203">
        <v>16.32</v>
      </c>
      <c r="G92" s="203">
        <v>5</v>
      </c>
      <c r="H92" s="203">
        <v>0</v>
      </c>
      <c r="I92" s="203">
        <v>17.989999999999998</v>
      </c>
      <c r="J92" s="203">
        <v>0.84</v>
      </c>
      <c r="K92" s="203">
        <v>0.1</v>
      </c>
      <c r="L92" s="203">
        <v>15.26</v>
      </c>
      <c r="M92" s="203">
        <v>0.47</v>
      </c>
      <c r="N92" s="203">
        <v>1.2</v>
      </c>
      <c r="O92" s="203">
        <v>0</v>
      </c>
      <c r="P92" s="203">
        <v>1.28</v>
      </c>
      <c r="Q92" s="203">
        <v>0.22</v>
      </c>
      <c r="R92" s="203">
        <v>0.44</v>
      </c>
      <c r="S92" s="203">
        <v>0.27</v>
      </c>
      <c r="T92" s="203">
        <v>0</v>
      </c>
      <c r="U92" s="203">
        <v>1.75</v>
      </c>
      <c r="V92" s="203">
        <v>0.21</v>
      </c>
      <c r="W92" s="203">
        <v>0.35</v>
      </c>
      <c r="X92" s="203">
        <v>2.72</v>
      </c>
      <c r="Y92" s="203">
        <v>0</v>
      </c>
      <c r="Z92" s="203">
        <v>1.1399999999999999</v>
      </c>
      <c r="AA92" s="203">
        <v>0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31.56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10.47</v>
      </c>
      <c r="D93" s="203">
        <v>2.58</v>
      </c>
      <c r="E93" s="203">
        <v>0</v>
      </c>
      <c r="F93" s="203">
        <v>16.32</v>
      </c>
      <c r="G93" s="203">
        <v>5</v>
      </c>
      <c r="H93" s="203">
        <v>0</v>
      </c>
      <c r="I93" s="203">
        <v>17.989999999999998</v>
      </c>
      <c r="J93" s="203">
        <v>0.84</v>
      </c>
      <c r="K93" s="203">
        <v>0.1</v>
      </c>
      <c r="L93" s="203">
        <v>15.26</v>
      </c>
      <c r="M93" s="203">
        <v>0.47</v>
      </c>
      <c r="N93" s="203">
        <v>1.2</v>
      </c>
      <c r="O93" s="203">
        <v>0</v>
      </c>
      <c r="P93" s="203">
        <v>1.28</v>
      </c>
      <c r="Q93" s="203">
        <v>0.22</v>
      </c>
      <c r="R93" s="203">
        <v>0.34</v>
      </c>
      <c r="S93" s="203">
        <v>0.27</v>
      </c>
      <c r="T93" s="203">
        <v>0</v>
      </c>
      <c r="U93" s="203">
        <v>1.75</v>
      </c>
      <c r="V93" s="203">
        <v>0.21</v>
      </c>
      <c r="W93" s="203">
        <v>0.35</v>
      </c>
      <c r="X93" s="203">
        <v>2.72</v>
      </c>
      <c r="Y93" s="203">
        <v>0</v>
      </c>
      <c r="Z93" s="203">
        <v>1.1399999999999999</v>
      </c>
      <c r="AA93" s="203">
        <v>0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31.56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10.47</v>
      </c>
      <c r="D94" s="203">
        <v>2.58</v>
      </c>
      <c r="E94" s="203">
        <v>0</v>
      </c>
      <c r="F94" s="203">
        <v>16.32</v>
      </c>
      <c r="G94" s="203">
        <v>5</v>
      </c>
      <c r="H94" s="203">
        <v>0</v>
      </c>
      <c r="I94" s="203">
        <v>17.989999999999998</v>
      </c>
      <c r="J94" s="203">
        <v>0.84</v>
      </c>
      <c r="K94" s="203">
        <v>0.1</v>
      </c>
      <c r="L94" s="203">
        <v>15.26</v>
      </c>
      <c r="M94" s="203">
        <v>0.47</v>
      </c>
      <c r="N94" s="203">
        <v>1.2</v>
      </c>
      <c r="O94" s="203">
        <v>0</v>
      </c>
      <c r="P94" s="203">
        <v>1.28</v>
      </c>
      <c r="Q94" s="203">
        <v>0.22</v>
      </c>
      <c r="R94" s="203">
        <v>0.34</v>
      </c>
      <c r="S94" s="203">
        <v>0.27</v>
      </c>
      <c r="T94" s="203">
        <v>0</v>
      </c>
      <c r="U94" s="203">
        <v>1.75</v>
      </c>
      <c r="V94" s="203">
        <v>0.21</v>
      </c>
      <c r="W94" s="203">
        <v>0.35</v>
      </c>
      <c r="X94" s="203">
        <v>2.72</v>
      </c>
      <c r="Y94" s="203">
        <v>0</v>
      </c>
      <c r="Z94" s="203">
        <v>1.1399999999999999</v>
      </c>
      <c r="AA94" s="203">
        <v>0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31.56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10.47</v>
      </c>
      <c r="D95" s="203">
        <v>2.58</v>
      </c>
      <c r="E95" s="203">
        <v>0</v>
      </c>
      <c r="F95" s="203">
        <v>16.32</v>
      </c>
      <c r="G95" s="203">
        <v>5</v>
      </c>
      <c r="H95" s="203">
        <v>0</v>
      </c>
      <c r="I95" s="203">
        <v>17.989999999999998</v>
      </c>
      <c r="J95" s="203">
        <v>0.84</v>
      </c>
      <c r="K95" s="203">
        <v>0.1</v>
      </c>
      <c r="L95" s="203">
        <v>15.26</v>
      </c>
      <c r="M95" s="203">
        <v>0.47</v>
      </c>
      <c r="N95" s="203">
        <v>1.2</v>
      </c>
      <c r="O95" s="203">
        <v>0</v>
      </c>
      <c r="P95" s="203">
        <v>1.28</v>
      </c>
      <c r="Q95" s="203">
        <v>0.22</v>
      </c>
      <c r="R95" s="203">
        <v>0.44</v>
      </c>
      <c r="S95" s="203">
        <v>0.27</v>
      </c>
      <c r="T95" s="203">
        <v>0</v>
      </c>
      <c r="U95" s="203">
        <v>1.75</v>
      </c>
      <c r="V95" s="203">
        <v>0.21</v>
      </c>
      <c r="W95" s="203">
        <v>0.35</v>
      </c>
      <c r="X95" s="203">
        <v>2.72</v>
      </c>
      <c r="Y95" s="203">
        <v>0</v>
      </c>
      <c r="Z95" s="203">
        <v>1.1399999999999999</v>
      </c>
      <c r="AA95" s="203">
        <v>0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31.56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10.47</v>
      </c>
      <c r="D96" s="203">
        <v>2.58</v>
      </c>
      <c r="E96" s="203">
        <v>0</v>
      </c>
      <c r="F96" s="203">
        <v>16.32</v>
      </c>
      <c r="G96" s="203">
        <v>5</v>
      </c>
      <c r="H96" s="203">
        <v>0</v>
      </c>
      <c r="I96" s="203">
        <v>17.989999999999998</v>
      </c>
      <c r="J96" s="203">
        <v>0.84</v>
      </c>
      <c r="K96" s="203">
        <v>0.1</v>
      </c>
      <c r="L96" s="203">
        <v>15.26</v>
      </c>
      <c r="M96" s="203">
        <v>0.47</v>
      </c>
      <c r="N96" s="203">
        <v>1.2</v>
      </c>
      <c r="O96" s="203">
        <v>0</v>
      </c>
      <c r="P96" s="203">
        <v>1.28</v>
      </c>
      <c r="Q96" s="203">
        <v>0.22</v>
      </c>
      <c r="R96" s="203">
        <v>0.44</v>
      </c>
      <c r="S96" s="203">
        <v>0.27</v>
      </c>
      <c r="T96" s="203">
        <v>0</v>
      </c>
      <c r="U96" s="203">
        <v>1.75</v>
      </c>
      <c r="V96" s="203">
        <v>0.21</v>
      </c>
      <c r="W96" s="203">
        <v>0.35</v>
      </c>
      <c r="X96" s="203">
        <v>2.72</v>
      </c>
      <c r="Y96" s="203">
        <v>0</v>
      </c>
      <c r="Z96" s="203">
        <v>1.1399999999999999</v>
      </c>
      <c r="AA96" s="203">
        <v>0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31.56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10.47</v>
      </c>
      <c r="D97" s="203">
        <v>2.58</v>
      </c>
      <c r="E97" s="203">
        <v>0</v>
      </c>
      <c r="F97" s="203">
        <v>16.32</v>
      </c>
      <c r="G97" s="203">
        <v>5</v>
      </c>
      <c r="H97" s="203">
        <v>0</v>
      </c>
      <c r="I97" s="203">
        <v>17.989999999999998</v>
      </c>
      <c r="J97" s="203">
        <v>0.84</v>
      </c>
      <c r="K97" s="203">
        <v>0.1</v>
      </c>
      <c r="L97" s="203">
        <v>15.26</v>
      </c>
      <c r="M97" s="203">
        <v>0.47</v>
      </c>
      <c r="N97" s="203">
        <v>1.2</v>
      </c>
      <c r="O97" s="203">
        <v>0</v>
      </c>
      <c r="P97" s="203">
        <v>1.28</v>
      </c>
      <c r="Q97" s="203">
        <v>0.22</v>
      </c>
      <c r="R97" s="203">
        <v>0.33</v>
      </c>
      <c r="S97" s="203">
        <v>0.27</v>
      </c>
      <c r="T97" s="203">
        <v>0</v>
      </c>
      <c r="U97" s="203">
        <v>1.75</v>
      </c>
      <c r="V97" s="203">
        <v>0.21</v>
      </c>
      <c r="W97" s="203">
        <v>0.35</v>
      </c>
      <c r="X97" s="203">
        <v>2.72</v>
      </c>
      <c r="Y97" s="203">
        <v>0</v>
      </c>
      <c r="Z97" s="203">
        <v>1.1399999999999999</v>
      </c>
      <c r="AA97" s="203">
        <v>0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31.56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10.47</v>
      </c>
      <c r="D98" s="203">
        <v>2.58</v>
      </c>
      <c r="E98" s="203">
        <v>0</v>
      </c>
      <c r="F98" s="203">
        <v>16.32</v>
      </c>
      <c r="G98" s="203">
        <v>5</v>
      </c>
      <c r="H98" s="203">
        <v>0</v>
      </c>
      <c r="I98" s="203">
        <v>17.989999999999998</v>
      </c>
      <c r="J98" s="203">
        <v>0.84</v>
      </c>
      <c r="K98" s="203">
        <v>0.1</v>
      </c>
      <c r="L98" s="203">
        <v>15.26</v>
      </c>
      <c r="M98" s="203">
        <v>0.47</v>
      </c>
      <c r="N98" s="203">
        <v>1.2</v>
      </c>
      <c r="O98" s="203">
        <v>0</v>
      </c>
      <c r="P98" s="203">
        <v>1.28</v>
      </c>
      <c r="Q98" s="203">
        <v>0.22</v>
      </c>
      <c r="R98" s="203">
        <v>0.33</v>
      </c>
      <c r="S98" s="203">
        <v>0.27</v>
      </c>
      <c r="T98" s="203">
        <v>0</v>
      </c>
      <c r="U98" s="203">
        <v>1.75</v>
      </c>
      <c r="V98" s="203">
        <v>0.21</v>
      </c>
      <c r="W98" s="203">
        <v>0.35</v>
      </c>
      <c r="X98" s="203">
        <v>2.72</v>
      </c>
      <c r="Y98" s="203">
        <v>0</v>
      </c>
      <c r="Z98" s="203">
        <v>1.1399999999999999</v>
      </c>
      <c r="AA98" s="203">
        <v>0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31.56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0.2667600000000005</v>
      </c>
      <c r="D99">
        <f t="shared" si="0"/>
        <v>4.6440000000000058E-2</v>
      </c>
      <c r="E99">
        <f t="shared" si="0"/>
        <v>0</v>
      </c>
      <c r="F99">
        <f t="shared" si="0"/>
        <v>0.39167999999999986</v>
      </c>
      <c r="G99">
        <f t="shared" si="0"/>
        <v>0.12</v>
      </c>
      <c r="H99">
        <f t="shared" si="0"/>
        <v>0</v>
      </c>
      <c r="I99">
        <f t="shared" si="0"/>
        <v>0.43176000000000014</v>
      </c>
      <c r="J99">
        <f t="shared" si="0"/>
        <v>2.0160000000000046E-2</v>
      </c>
      <c r="K99">
        <f t="shared" si="0"/>
        <v>2.0499999999999967E-3</v>
      </c>
      <c r="L99">
        <f t="shared" si="0"/>
        <v>0.9984275000000028</v>
      </c>
      <c r="M99">
        <f t="shared" si="0"/>
        <v>1.1279999999999984E-2</v>
      </c>
      <c r="N99">
        <f t="shared" si="0"/>
        <v>2.8800000000000048E-2</v>
      </c>
      <c r="O99">
        <f t="shared" si="0"/>
        <v>0</v>
      </c>
      <c r="P99">
        <f t="shared" si="0"/>
        <v>3.0720000000000022E-2</v>
      </c>
      <c r="Q99">
        <f t="shared" si="0"/>
        <v>5.3574999999999985E-3</v>
      </c>
      <c r="R99">
        <f t="shared" si="0"/>
        <v>9.0999999999999935E-3</v>
      </c>
      <c r="S99">
        <f t="shared" si="0"/>
        <v>5.7374999999999926E-3</v>
      </c>
      <c r="T99">
        <f t="shared" si="0"/>
        <v>0</v>
      </c>
      <c r="U99">
        <f t="shared" si="0"/>
        <v>4.2320000000000024E-2</v>
      </c>
      <c r="V99">
        <f t="shared" si="0"/>
        <v>5.4975000000000111E-3</v>
      </c>
      <c r="W99">
        <f t="shared" si="0"/>
        <v>8.3550000000000083E-3</v>
      </c>
      <c r="X99">
        <f t="shared" si="0"/>
        <v>5.0022499999999984E-2</v>
      </c>
      <c r="Y99">
        <f t="shared" si="0"/>
        <v>0</v>
      </c>
      <c r="Z99">
        <f t="shared" si="0"/>
        <v>5.1062499999999941E-2</v>
      </c>
      <c r="AA99">
        <f t="shared" si="0"/>
        <v>4.3124999999999986E-3</v>
      </c>
      <c r="AB99">
        <f t="shared" si="0"/>
        <v>0</v>
      </c>
      <c r="AC99">
        <f t="shared" si="0"/>
        <v>0.32305249999999991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7.0000000000000007E-5</v>
      </c>
      <c r="AH99">
        <f t="shared" si="0"/>
        <v>0</v>
      </c>
      <c r="AI99">
        <f t="shared" si="0"/>
        <v>0.75980499999999906</v>
      </c>
      <c r="AJ99">
        <f t="shared" si="0"/>
        <v>0</v>
      </c>
      <c r="AK99">
        <f t="shared" si="0"/>
        <v>5.8849999999999996E-3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-1</v>
      </c>
      <c r="G26" s="124">
        <v>-1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1</v>
      </c>
      <c r="AF26" s="124">
        <v>0</v>
      </c>
      <c r="AG26" s="124">
        <v>0</v>
      </c>
      <c r="AH26" s="124">
        <v>0</v>
      </c>
      <c r="AI26" s="124">
        <v>1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1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-1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10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10</v>
      </c>
      <c r="DF26" s="123">
        <f t="shared" si="31"/>
        <v>1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-1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-133</v>
      </c>
      <c r="G27" s="124">
        <v>-133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133</v>
      </c>
      <c r="AF27" s="124">
        <v>0</v>
      </c>
      <c r="AG27" s="124">
        <v>0</v>
      </c>
      <c r="AH27" s="124">
        <v>0</v>
      </c>
      <c r="AI27" s="124">
        <v>133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133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-133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1330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1330</v>
      </c>
      <c r="DF27" s="123">
        <f t="shared" si="31"/>
        <v>133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-133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-100</v>
      </c>
      <c r="G28" s="124">
        <v>-100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100</v>
      </c>
      <c r="AF28" s="124">
        <v>0</v>
      </c>
      <c r="AG28" s="124">
        <v>0</v>
      </c>
      <c r="AH28" s="124">
        <v>0</v>
      </c>
      <c r="AI28" s="124">
        <v>100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100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-100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1000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1000</v>
      </c>
      <c r="DF28" s="123">
        <f t="shared" si="31"/>
        <v>100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-100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-76</v>
      </c>
      <c r="G29" s="124">
        <v>-76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76</v>
      </c>
      <c r="AF29" s="124">
        <v>0</v>
      </c>
      <c r="AG29" s="124">
        <v>0</v>
      </c>
      <c r="AH29" s="124">
        <v>0</v>
      </c>
      <c r="AI29" s="124">
        <v>76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76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-76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760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760</v>
      </c>
      <c r="DF29" s="123">
        <f t="shared" si="31"/>
        <v>76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-76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-62</v>
      </c>
      <c r="G30" s="124">
        <v>-62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62</v>
      </c>
      <c r="AF30" s="124">
        <v>0</v>
      </c>
      <c r="AG30" s="124">
        <v>0</v>
      </c>
      <c r="AH30" s="124">
        <v>0</v>
      </c>
      <c r="AI30" s="124">
        <v>62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62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-62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620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620</v>
      </c>
      <c r="DF30" s="123">
        <f t="shared" si="31"/>
        <v>62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-62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-4.7069999999999999</v>
      </c>
      <c r="G31" s="124">
        <v>-4.7069999999999999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4.7069999999999999</v>
      </c>
      <c r="AF31" s="124">
        <v>0</v>
      </c>
      <c r="AG31" s="124">
        <v>0</v>
      </c>
      <c r="AH31" s="124">
        <v>0</v>
      </c>
      <c r="AI31" s="124">
        <v>4.7069999999999999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4.7069999999999999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-4.7069999999999999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47.07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47.07</v>
      </c>
      <c r="DF31" s="123">
        <f t="shared" si="31"/>
        <v>4.7069999999999999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-4.7069999999999999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</v>
      </c>
      <c r="G32" s="124">
        <v>-2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</v>
      </c>
      <c r="AF32" s="124">
        <v>0</v>
      </c>
      <c r="AG32" s="124">
        <v>0</v>
      </c>
      <c r="AH32" s="124">
        <v>0</v>
      </c>
      <c r="AI32" s="124">
        <v>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20</v>
      </c>
      <c r="DF32" s="123">
        <f t="shared" si="31"/>
        <v>2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9.4676750000000004E-2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-9.4676750000000004E-2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9.4676750000000004E-2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9.4676750000000004E-2</v>
      </c>
      <c r="DE99" s="128"/>
      <c r="DF99" s="123">
        <f t="shared" si="59"/>
        <v>9.4676750000000004E-2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-9.4676750000000004E-2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44824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44824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121.83</v>
      </c>
      <c r="I3" s="95">
        <v>0</v>
      </c>
      <c r="J3" s="95">
        <v>125.7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247.53</v>
      </c>
      <c r="W3">
        <v>121.83</v>
      </c>
      <c r="X3">
        <v>0</v>
      </c>
      <c r="Y3">
        <v>0</v>
      </c>
      <c r="Z3">
        <v>0</v>
      </c>
      <c r="AA3">
        <v>125.7</v>
      </c>
    </row>
    <row r="4" spans="1:27">
      <c r="G4" t="s">
        <v>46</v>
      </c>
      <c r="H4" s="115">
        <v>88.95</v>
      </c>
      <c r="I4" s="88">
        <v>0</v>
      </c>
      <c r="J4" s="88">
        <v>107.33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196.28</v>
      </c>
      <c r="W4">
        <v>88.95</v>
      </c>
      <c r="X4">
        <v>0</v>
      </c>
      <c r="Y4">
        <v>0</v>
      </c>
      <c r="Z4">
        <v>0</v>
      </c>
      <c r="AA4">
        <v>107.33</v>
      </c>
    </row>
    <row r="5" spans="1:27">
      <c r="G5" t="s">
        <v>47</v>
      </c>
      <c r="H5" s="115">
        <v>51.25</v>
      </c>
      <c r="I5" s="88">
        <v>0</v>
      </c>
      <c r="J5" s="88">
        <v>76.38</v>
      </c>
      <c r="K5" s="88">
        <v>0</v>
      </c>
      <c r="L5" s="88">
        <v>0</v>
      </c>
      <c r="M5" s="116">
        <v>1.35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128.97999999999999</v>
      </c>
      <c r="W5">
        <v>51.25</v>
      </c>
      <c r="X5">
        <v>0</v>
      </c>
      <c r="Y5">
        <v>0</v>
      </c>
      <c r="Z5">
        <v>1.35</v>
      </c>
      <c r="AA5">
        <v>76.38</v>
      </c>
    </row>
    <row r="6" spans="1:27">
      <c r="G6" t="s">
        <v>48</v>
      </c>
      <c r="H6" s="115">
        <v>31.91</v>
      </c>
      <c r="I6" s="88">
        <v>0</v>
      </c>
      <c r="J6" s="88">
        <v>58.01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89.92</v>
      </c>
      <c r="W6">
        <v>31.91</v>
      </c>
      <c r="X6">
        <v>0</v>
      </c>
      <c r="Y6">
        <v>0</v>
      </c>
      <c r="Z6">
        <v>0</v>
      </c>
      <c r="AA6">
        <v>58.01</v>
      </c>
    </row>
    <row r="7" spans="1:27">
      <c r="G7" t="s">
        <v>49</v>
      </c>
      <c r="H7" s="115">
        <v>113.13</v>
      </c>
      <c r="I7" s="88">
        <v>0</v>
      </c>
      <c r="J7" s="88">
        <v>45.44</v>
      </c>
      <c r="K7" s="88">
        <v>0</v>
      </c>
      <c r="L7" s="88">
        <v>0</v>
      </c>
      <c r="M7" s="116">
        <v>0</v>
      </c>
      <c r="N7" s="115">
        <v>0</v>
      </c>
      <c r="O7" s="88">
        <v>-2</v>
      </c>
      <c r="P7" s="88">
        <v>0</v>
      </c>
      <c r="Q7" s="88">
        <v>0</v>
      </c>
      <c r="R7" s="88">
        <v>0</v>
      </c>
      <c r="S7" s="116">
        <v>0</v>
      </c>
      <c r="U7" s="115">
        <v>-2</v>
      </c>
      <c r="V7" s="116">
        <v>158.57</v>
      </c>
      <c r="W7">
        <v>113.13</v>
      </c>
      <c r="X7">
        <v>-2</v>
      </c>
      <c r="Y7">
        <v>0</v>
      </c>
      <c r="Z7">
        <v>0</v>
      </c>
      <c r="AA7">
        <v>45.44</v>
      </c>
    </row>
    <row r="8" spans="1:27">
      <c r="G8" t="s">
        <v>50</v>
      </c>
      <c r="H8" s="115">
        <v>83.16</v>
      </c>
      <c r="I8" s="88">
        <v>0</v>
      </c>
      <c r="J8" s="88">
        <v>32.869999999999997</v>
      </c>
      <c r="K8" s="88">
        <v>0</v>
      </c>
      <c r="L8" s="88">
        <v>0</v>
      </c>
      <c r="M8" s="116">
        <v>0</v>
      </c>
      <c r="N8" s="115">
        <v>0</v>
      </c>
      <c r="O8" s="88">
        <v>-12</v>
      </c>
      <c r="P8" s="88">
        <v>0</v>
      </c>
      <c r="Q8" s="88">
        <v>0</v>
      </c>
      <c r="R8" s="88">
        <v>0</v>
      </c>
      <c r="S8" s="116">
        <v>0</v>
      </c>
      <c r="U8" s="115">
        <v>-12</v>
      </c>
      <c r="V8" s="116">
        <v>116.03</v>
      </c>
      <c r="W8">
        <v>83.16</v>
      </c>
      <c r="X8">
        <v>-12</v>
      </c>
      <c r="Y8">
        <v>0</v>
      </c>
      <c r="Z8">
        <v>0</v>
      </c>
      <c r="AA8">
        <v>32.869999999999997</v>
      </c>
    </row>
    <row r="9" spans="1:27">
      <c r="G9" t="s">
        <v>51</v>
      </c>
      <c r="H9" s="115">
        <v>31.91</v>
      </c>
      <c r="I9" s="88">
        <v>0</v>
      </c>
      <c r="J9" s="88">
        <v>15.47</v>
      </c>
      <c r="K9" s="88">
        <v>0</v>
      </c>
      <c r="L9" s="88">
        <v>0</v>
      </c>
      <c r="M9" s="116">
        <v>0</v>
      </c>
      <c r="N9" s="115">
        <v>0</v>
      </c>
      <c r="O9" s="88">
        <v>-57</v>
      </c>
      <c r="P9" s="88">
        <v>0</v>
      </c>
      <c r="Q9" s="88">
        <v>0</v>
      </c>
      <c r="R9" s="88">
        <v>0</v>
      </c>
      <c r="S9" s="116">
        <v>0</v>
      </c>
      <c r="U9" s="115">
        <v>-57</v>
      </c>
      <c r="V9" s="116">
        <v>47.38</v>
      </c>
      <c r="W9">
        <v>31.91</v>
      </c>
      <c r="X9">
        <v>-57</v>
      </c>
      <c r="Y9">
        <v>0</v>
      </c>
      <c r="Z9">
        <v>0</v>
      </c>
      <c r="AA9">
        <v>15.47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-72</v>
      </c>
      <c r="P10" s="88">
        <v>0</v>
      </c>
      <c r="Q10" s="88">
        <v>0</v>
      </c>
      <c r="R10" s="88">
        <v>0</v>
      </c>
      <c r="S10" s="116">
        <v>0</v>
      </c>
      <c r="U10" s="115">
        <v>-72</v>
      </c>
      <c r="V10" s="116">
        <v>0</v>
      </c>
      <c r="W10">
        <v>0</v>
      </c>
      <c r="X10">
        <v>-72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69.62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-35</v>
      </c>
      <c r="P11" s="88">
        <v>0</v>
      </c>
      <c r="Q11" s="88">
        <v>0</v>
      </c>
      <c r="R11" s="88">
        <v>0</v>
      </c>
      <c r="S11" s="116">
        <v>0</v>
      </c>
      <c r="U11" s="115">
        <v>-35</v>
      </c>
      <c r="V11" s="116">
        <v>69.62</v>
      </c>
      <c r="W11">
        <v>69.62</v>
      </c>
      <c r="X11">
        <v>-35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48.35</v>
      </c>
      <c r="I12" s="88">
        <v>0</v>
      </c>
      <c r="J12" s="88">
        <v>0</v>
      </c>
      <c r="K12" s="88">
        <v>0</v>
      </c>
      <c r="L12" s="88">
        <v>0</v>
      </c>
      <c r="M12" s="116">
        <v>0.28999999999999998</v>
      </c>
      <c r="N12" s="115">
        <v>0</v>
      </c>
      <c r="O12" s="88">
        <v>-55</v>
      </c>
      <c r="P12" s="88">
        <v>0</v>
      </c>
      <c r="Q12" s="88">
        <v>0</v>
      </c>
      <c r="R12" s="88">
        <v>0</v>
      </c>
      <c r="S12" s="116">
        <v>0</v>
      </c>
      <c r="U12" s="115">
        <v>-55</v>
      </c>
      <c r="V12" s="116">
        <v>48.64</v>
      </c>
      <c r="W12">
        <v>48.35</v>
      </c>
      <c r="X12">
        <v>-55</v>
      </c>
      <c r="Y12">
        <v>0</v>
      </c>
      <c r="Z12">
        <v>0.28999999999999998</v>
      </c>
      <c r="AA12">
        <v>0</v>
      </c>
    </row>
    <row r="13" spans="1:27">
      <c r="G13" t="s">
        <v>55</v>
      </c>
      <c r="H13" s="115">
        <v>27.07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-70</v>
      </c>
      <c r="P13" s="88">
        <v>0</v>
      </c>
      <c r="Q13" s="88">
        <v>0</v>
      </c>
      <c r="R13" s="88">
        <v>0</v>
      </c>
      <c r="S13" s="116">
        <v>0</v>
      </c>
      <c r="U13" s="115">
        <v>-70</v>
      </c>
      <c r="V13" s="116">
        <v>27.07</v>
      </c>
      <c r="W13">
        <v>27.07</v>
      </c>
      <c r="X13">
        <v>-70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5.8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-85</v>
      </c>
      <c r="P14" s="88">
        <v>0</v>
      </c>
      <c r="Q14" s="88">
        <v>0</v>
      </c>
      <c r="R14" s="88">
        <v>0</v>
      </c>
      <c r="S14" s="116">
        <v>0</v>
      </c>
      <c r="U14" s="115">
        <v>-85</v>
      </c>
      <c r="V14" s="116">
        <v>5.8</v>
      </c>
      <c r="W14">
        <v>5.8</v>
      </c>
      <c r="X14">
        <v>-85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86.05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-70</v>
      </c>
      <c r="P15" s="88">
        <v>0</v>
      </c>
      <c r="Q15" s="88">
        <v>0</v>
      </c>
      <c r="R15" s="88">
        <v>0</v>
      </c>
      <c r="S15" s="116">
        <v>0</v>
      </c>
      <c r="U15" s="115">
        <v>-70</v>
      </c>
      <c r="V15" s="116">
        <v>86.05</v>
      </c>
      <c r="W15">
        <v>86.05</v>
      </c>
      <c r="X15">
        <v>-70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54.15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-85</v>
      </c>
      <c r="P16" s="88">
        <v>0</v>
      </c>
      <c r="Q16" s="88">
        <v>0</v>
      </c>
      <c r="R16" s="88">
        <v>0</v>
      </c>
      <c r="S16" s="116">
        <v>0</v>
      </c>
      <c r="U16" s="115">
        <v>-85</v>
      </c>
      <c r="V16" s="116">
        <v>54.15</v>
      </c>
      <c r="W16">
        <v>54.15</v>
      </c>
      <c r="X16">
        <v>-85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32.880000000000003</v>
      </c>
      <c r="I17" s="88">
        <v>0</v>
      </c>
      <c r="J17" s="88">
        <v>0</v>
      </c>
      <c r="K17" s="88">
        <v>0</v>
      </c>
      <c r="L17" s="88">
        <v>0</v>
      </c>
      <c r="M17" s="116">
        <v>0.48</v>
      </c>
      <c r="N17" s="115">
        <v>0</v>
      </c>
      <c r="O17" s="88">
        <v>-95</v>
      </c>
      <c r="P17" s="88">
        <v>0</v>
      </c>
      <c r="Q17" s="88">
        <v>0</v>
      </c>
      <c r="R17" s="88">
        <v>0</v>
      </c>
      <c r="S17" s="116">
        <v>0</v>
      </c>
      <c r="U17" s="115">
        <v>-95</v>
      </c>
      <c r="V17" s="116">
        <v>33.36</v>
      </c>
      <c r="W17">
        <v>32.880000000000003</v>
      </c>
      <c r="X17">
        <v>-95</v>
      </c>
      <c r="Y17">
        <v>0</v>
      </c>
      <c r="Z17">
        <v>0.48</v>
      </c>
      <c r="AA17">
        <v>0</v>
      </c>
    </row>
    <row r="18" spans="7:27">
      <c r="G18" t="s">
        <v>60</v>
      </c>
      <c r="H18" s="115">
        <v>20.309999999999999</v>
      </c>
      <c r="I18" s="88">
        <v>0</v>
      </c>
      <c r="J18" s="88">
        <v>0</v>
      </c>
      <c r="K18" s="88">
        <v>0</v>
      </c>
      <c r="L18" s="88">
        <v>0</v>
      </c>
      <c r="M18" s="116">
        <v>1.1599999999999999</v>
      </c>
      <c r="N18" s="115">
        <v>0</v>
      </c>
      <c r="O18" s="88">
        <v>-105</v>
      </c>
      <c r="P18" s="88">
        <v>0</v>
      </c>
      <c r="Q18" s="88">
        <v>0</v>
      </c>
      <c r="R18" s="88">
        <v>0</v>
      </c>
      <c r="S18" s="116">
        <v>0</v>
      </c>
      <c r="U18" s="115">
        <v>-105</v>
      </c>
      <c r="V18" s="116">
        <v>21.47</v>
      </c>
      <c r="W18">
        <v>20.309999999999999</v>
      </c>
      <c r="X18">
        <v>-105</v>
      </c>
      <c r="Y18">
        <v>0</v>
      </c>
      <c r="Z18">
        <v>1.1599999999999999</v>
      </c>
      <c r="AA18">
        <v>0</v>
      </c>
    </row>
    <row r="19" spans="7:27">
      <c r="G19" t="s">
        <v>61</v>
      </c>
      <c r="H19" s="115">
        <v>5.81</v>
      </c>
      <c r="I19" s="88">
        <v>0</v>
      </c>
      <c r="J19" s="88">
        <v>0</v>
      </c>
      <c r="K19" s="88">
        <v>0</v>
      </c>
      <c r="L19" s="88">
        <v>0</v>
      </c>
      <c r="M19" s="116">
        <v>5.7</v>
      </c>
      <c r="N19" s="115">
        <v>0</v>
      </c>
      <c r="O19" s="88">
        <v>-115</v>
      </c>
      <c r="P19" s="88">
        <v>0</v>
      </c>
      <c r="Q19" s="88">
        <v>0</v>
      </c>
      <c r="R19" s="88">
        <v>0</v>
      </c>
      <c r="S19" s="116">
        <v>0</v>
      </c>
      <c r="U19" s="115">
        <v>-115</v>
      </c>
      <c r="V19" s="116">
        <v>11.51</v>
      </c>
      <c r="W19">
        <v>5.81</v>
      </c>
      <c r="X19">
        <v>-115</v>
      </c>
      <c r="Y19">
        <v>0</v>
      </c>
      <c r="Z19">
        <v>5.7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2.8</v>
      </c>
      <c r="N20" s="115">
        <v>0</v>
      </c>
      <c r="O20" s="88">
        <v>-125</v>
      </c>
      <c r="P20" s="88">
        <v>0</v>
      </c>
      <c r="Q20" s="88">
        <v>0</v>
      </c>
      <c r="R20" s="88">
        <v>0</v>
      </c>
      <c r="S20" s="116">
        <v>0</v>
      </c>
      <c r="U20" s="115">
        <v>-125</v>
      </c>
      <c r="V20" s="116">
        <v>2.8</v>
      </c>
      <c r="W20">
        <v>0</v>
      </c>
      <c r="X20">
        <v>-125</v>
      </c>
      <c r="Y20">
        <v>0</v>
      </c>
      <c r="Z20">
        <v>2.8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6.38</v>
      </c>
      <c r="N21" s="115">
        <v>0</v>
      </c>
      <c r="O21" s="88">
        <v>-125</v>
      </c>
      <c r="P21" s="88">
        <v>0</v>
      </c>
      <c r="Q21" s="88">
        <v>0</v>
      </c>
      <c r="R21" s="88">
        <v>0</v>
      </c>
      <c r="S21" s="116">
        <v>0</v>
      </c>
      <c r="U21" s="115">
        <v>-125</v>
      </c>
      <c r="V21" s="116">
        <v>6.38</v>
      </c>
      <c r="W21">
        <v>0</v>
      </c>
      <c r="X21">
        <v>-125</v>
      </c>
      <c r="Y21">
        <v>0</v>
      </c>
      <c r="Z21">
        <v>6.38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5.7</v>
      </c>
      <c r="N22" s="115">
        <v>0</v>
      </c>
      <c r="O22" s="88">
        <v>-134</v>
      </c>
      <c r="P22" s="88">
        <v>0</v>
      </c>
      <c r="Q22" s="88">
        <v>0</v>
      </c>
      <c r="R22" s="88">
        <v>0</v>
      </c>
      <c r="S22" s="116">
        <v>0</v>
      </c>
      <c r="U22" s="115">
        <v>-134</v>
      </c>
      <c r="V22" s="116">
        <v>5.7</v>
      </c>
      <c r="W22">
        <v>0</v>
      </c>
      <c r="X22">
        <v>-134</v>
      </c>
      <c r="Y22">
        <v>0</v>
      </c>
      <c r="Z22">
        <v>5.7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1.1599999999999999</v>
      </c>
      <c r="N23" s="115">
        <v>0</v>
      </c>
      <c r="O23" s="88">
        <v>-172</v>
      </c>
      <c r="P23" s="88">
        <v>0</v>
      </c>
      <c r="Q23" s="88">
        <v>0</v>
      </c>
      <c r="R23" s="88">
        <v>0</v>
      </c>
      <c r="S23" s="116">
        <v>0</v>
      </c>
      <c r="U23" s="115">
        <v>-172</v>
      </c>
      <c r="V23" s="116">
        <v>1.1599999999999999</v>
      </c>
      <c r="W23">
        <v>0</v>
      </c>
      <c r="X23">
        <v>-172</v>
      </c>
      <c r="Y23">
        <v>0</v>
      </c>
      <c r="Z23">
        <v>1.1599999999999999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6.09</v>
      </c>
      <c r="N24" s="115">
        <v>0</v>
      </c>
      <c r="O24" s="88">
        <v>-225</v>
      </c>
      <c r="P24" s="88">
        <v>-116</v>
      </c>
      <c r="Q24" s="88">
        <v>0</v>
      </c>
      <c r="R24" s="88">
        <v>0</v>
      </c>
      <c r="S24" s="116">
        <v>0</v>
      </c>
      <c r="U24" s="115">
        <v>-341</v>
      </c>
      <c r="V24" s="116">
        <v>6.09</v>
      </c>
      <c r="W24">
        <v>0</v>
      </c>
      <c r="X24">
        <v>-225</v>
      </c>
      <c r="Y24">
        <v>0</v>
      </c>
      <c r="Z24">
        <v>6.09</v>
      </c>
      <c r="AA24">
        <v>-116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4.6399999999999997</v>
      </c>
      <c r="N25" s="115">
        <v>0</v>
      </c>
      <c r="O25" s="88">
        <v>-240</v>
      </c>
      <c r="P25" s="88">
        <v>-181</v>
      </c>
      <c r="Q25" s="88">
        <v>0</v>
      </c>
      <c r="R25" s="88">
        <v>0</v>
      </c>
      <c r="S25" s="116">
        <v>0</v>
      </c>
      <c r="U25" s="115">
        <v>-421</v>
      </c>
      <c r="V25" s="116">
        <v>4.6399999999999997</v>
      </c>
      <c r="W25">
        <v>0</v>
      </c>
      <c r="X25">
        <v>-240</v>
      </c>
      <c r="Y25">
        <v>0</v>
      </c>
      <c r="Z25">
        <v>4.6399999999999997</v>
      </c>
      <c r="AA25">
        <v>-181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6.28</v>
      </c>
      <c r="N26" s="115">
        <v>0</v>
      </c>
      <c r="O26" s="88">
        <v>-240</v>
      </c>
      <c r="P26" s="88">
        <v>-190</v>
      </c>
      <c r="Q26" s="88">
        <v>0</v>
      </c>
      <c r="R26" s="88">
        <v>0</v>
      </c>
      <c r="S26" s="116">
        <v>0</v>
      </c>
      <c r="U26" s="115">
        <v>-430</v>
      </c>
      <c r="V26" s="116">
        <v>6.28</v>
      </c>
      <c r="W26">
        <v>0</v>
      </c>
      <c r="X26">
        <v>-240</v>
      </c>
      <c r="Y26">
        <v>0</v>
      </c>
      <c r="Z26">
        <v>6.28</v>
      </c>
      <c r="AA26">
        <v>-190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4.25</v>
      </c>
      <c r="N27" s="115">
        <v>0</v>
      </c>
      <c r="O27" s="88">
        <v>-140</v>
      </c>
      <c r="P27" s="88">
        <v>-65</v>
      </c>
      <c r="Q27" s="88">
        <v>0</v>
      </c>
      <c r="R27" s="88">
        <v>0</v>
      </c>
      <c r="S27" s="116">
        <v>0</v>
      </c>
      <c r="U27" s="115">
        <v>-205</v>
      </c>
      <c r="V27" s="116">
        <v>4.25</v>
      </c>
      <c r="W27">
        <v>0</v>
      </c>
      <c r="X27">
        <v>-140</v>
      </c>
      <c r="Y27">
        <v>0</v>
      </c>
      <c r="Z27">
        <v>4.25</v>
      </c>
      <c r="AA27">
        <v>-65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8.32</v>
      </c>
      <c r="N28" s="115">
        <v>0</v>
      </c>
      <c r="O28" s="88">
        <v>-140</v>
      </c>
      <c r="P28" s="88">
        <v>-124</v>
      </c>
      <c r="Q28" s="88">
        <v>0</v>
      </c>
      <c r="R28" s="88">
        <v>0</v>
      </c>
      <c r="S28" s="116">
        <v>0</v>
      </c>
      <c r="U28" s="115">
        <v>-264</v>
      </c>
      <c r="V28" s="116">
        <v>8.32</v>
      </c>
      <c r="W28">
        <v>0</v>
      </c>
      <c r="X28">
        <v>-140</v>
      </c>
      <c r="Y28">
        <v>0</v>
      </c>
      <c r="Z28">
        <v>8.32</v>
      </c>
      <c r="AA28">
        <v>-124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9.48</v>
      </c>
      <c r="N29" s="115">
        <v>0</v>
      </c>
      <c r="O29" s="88">
        <v>-135</v>
      </c>
      <c r="P29" s="88">
        <v>-159</v>
      </c>
      <c r="Q29" s="88">
        <v>0</v>
      </c>
      <c r="R29" s="88">
        <v>0</v>
      </c>
      <c r="S29" s="116">
        <v>0</v>
      </c>
      <c r="U29" s="115">
        <v>-294</v>
      </c>
      <c r="V29" s="116">
        <v>9.48</v>
      </c>
      <c r="W29">
        <v>0</v>
      </c>
      <c r="X29">
        <v>-135</v>
      </c>
      <c r="Y29">
        <v>0</v>
      </c>
      <c r="Z29">
        <v>9.48</v>
      </c>
      <c r="AA29">
        <v>-159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1.06</v>
      </c>
      <c r="N30" s="115">
        <v>0</v>
      </c>
      <c r="O30" s="88">
        <v>-145</v>
      </c>
      <c r="P30" s="88">
        <v>-190</v>
      </c>
      <c r="Q30" s="88">
        <v>0</v>
      </c>
      <c r="R30" s="88">
        <v>0</v>
      </c>
      <c r="S30" s="116">
        <v>0</v>
      </c>
      <c r="U30" s="115">
        <v>-335</v>
      </c>
      <c r="V30" s="116">
        <v>1.06</v>
      </c>
      <c r="W30">
        <v>0</v>
      </c>
      <c r="X30">
        <v>-145</v>
      </c>
      <c r="Y30">
        <v>0</v>
      </c>
      <c r="Z30">
        <v>1.06</v>
      </c>
      <c r="AA30">
        <v>-190</v>
      </c>
    </row>
    <row r="31" spans="7:27">
      <c r="G31" t="s">
        <v>73</v>
      </c>
      <c r="H31" s="115">
        <v>16.440000000000001</v>
      </c>
      <c r="I31" s="88">
        <v>0</v>
      </c>
      <c r="J31" s="88">
        <v>0</v>
      </c>
      <c r="K31" s="88">
        <v>0</v>
      </c>
      <c r="L31" s="88">
        <v>0</v>
      </c>
      <c r="M31" s="116">
        <v>7.54</v>
      </c>
      <c r="N31" s="115">
        <v>0</v>
      </c>
      <c r="O31" s="88">
        <v>-155</v>
      </c>
      <c r="P31" s="88">
        <v>-270</v>
      </c>
      <c r="Q31" s="88">
        <v>0</v>
      </c>
      <c r="R31" s="88">
        <v>0</v>
      </c>
      <c r="S31" s="116">
        <v>0</v>
      </c>
      <c r="U31" s="115">
        <v>-425</v>
      </c>
      <c r="V31" s="116">
        <v>23.98</v>
      </c>
      <c r="W31">
        <v>16.440000000000001</v>
      </c>
      <c r="X31">
        <v>-155</v>
      </c>
      <c r="Y31">
        <v>0</v>
      </c>
      <c r="Z31">
        <v>7.54</v>
      </c>
      <c r="AA31">
        <v>-270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5.61</v>
      </c>
      <c r="N32" s="115">
        <v>0</v>
      </c>
      <c r="O32" s="88">
        <v>-170</v>
      </c>
      <c r="P32" s="88">
        <v>-277</v>
      </c>
      <c r="Q32" s="88">
        <v>0</v>
      </c>
      <c r="R32" s="88">
        <v>0</v>
      </c>
      <c r="S32" s="116">
        <v>0</v>
      </c>
      <c r="U32" s="115">
        <v>-447</v>
      </c>
      <c r="V32" s="116">
        <v>5.61</v>
      </c>
      <c r="W32">
        <v>0</v>
      </c>
      <c r="X32">
        <v>-170</v>
      </c>
      <c r="Y32">
        <v>0</v>
      </c>
      <c r="Z32">
        <v>5.61</v>
      </c>
      <c r="AA32">
        <v>-277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10.35</v>
      </c>
      <c r="N33" s="115">
        <v>0</v>
      </c>
      <c r="O33" s="88">
        <v>-117</v>
      </c>
      <c r="P33" s="88">
        <v>-10</v>
      </c>
      <c r="Q33" s="88">
        <v>0</v>
      </c>
      <c r="R33" s="88">
        <v>0</v>
      </c>
      <c r="S33" s="116">
        <v>0</v>
      </c>
      <c r="U33" s="115">
        <v>-127</v>
      </c>
      <c r="V33" s="116">
        <v>10.35</v>
      </c>
      <c r="W33">
        <v>0</v>
      </c>
      <c r="X33">
        <v>-117</v>
      </c>
      <c r="Y33">
        <v>0</v>
      </c>
      <c r="Z33">
        <v>10.35</v>
      </c>
      <c r="AA33">
        <v>-10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4.83</v>
      </c>
      <c r="N34" s="115">
        <v>0</v>
      </c>
      <c r="O34" s="88">
        <v>-127</v>
      </c>
      <c r="P34" s="88">
        <v>-1</v>
      </c>
      <c r="Q34" s="88">
        <v>0</v>
      </c>
      <c r="R34" s="88">
        <v>0</v>
      </c>
      <c r="S34" s="116">
        <v>0</v>
      </c>
      <c r="U34" s="115">
        <v>-128</v>
      </c>
      <c r="V34" s="116">
        <v>4.83</v>
      </c>
      <c r="W34">
        <v>0</v>
      </c>
      <c r="X34">
        <v>-127</v>
      </c>
      <c r="Y34">
        <v>0</v>
      </c>
      <c r="Z34">
        <v>4.83</v>
      </c>
      <c r="AA34">
        <v>-1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6.67</v>
      </c>
      <c r="N35" s="115">
        <v>0</v>
      </c>
      <c r="O35" s="88">
        <v>-104</v>
      </c>
      <c r="P35" s="88">
        <v>0</v>
      </c>
      <c r="Q35" s="88">
        <v>0</v>
      </c>
      <c r="R35" s="88">
        <v>0</v>
      </c>
      <c r="S35" s="116">
        <v>0</v>
      </c>
      <c r="U35" s="115">
        <v>-104</v>
      </c>
      <c r="V35" s="116">
        <v>6.67</v>
      </c>
      <c r="W35">
        <v>0</v>
      </c>
      <c r="X35">
        <v>-104</v>
      </c>
      <c r="Y35">
        <v>0</v>
      </c>
      <c r="Z35">
        <v>6.67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7.93</v>
      </c>
      <c r="N36" s="115">
        <v>0</v>
      </c>
      <c r="O36" s="88">
        <v>-99</v>
      </c>
      <c r="P36" s="88">
        <v>0</v>
      </c>
      <c r="Q36" s="88">
        <v>0</v>
      </c>
      <c r="R36" s="88">
        <v>0</v>
      </c>
      <c r="S36" s="116">
        <v>0</v>
      </c>
      <c r="U36" s="115">
        <v>-99</v>
      </c>
      <c r="V36" s="116">
        <v>7.93</v>
      </c>
      <c r="W36">
        <v>0</v>
      </c>
      <c r="X36">
        <v>-99</v>
      </c>
      <c r="Y36">
        <v>0</v>
      </c>
      <c r="Z36">
        <v>7.93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-105</v>
      </c>
      <c r="P37" s="88">
        <v>0</v>
      </c>
      <c r="Q37" s="88">
        <v>0</v>
      </c>
      <c r="R37" s="88">
        <v>0</v>
      </c>
      <c r="S37" s="116">
        <v>0</v>
      </c>
      <c r="U37" s="115">
        <v>-105</v>
      </c>
      <c r="V37" s="116">
        <v>0</v>
      </c>
      <c r="W37">
        <v>0</v>
      </c>
      <c r="X37">
        <v>-105</v>
      </c>
      <c r="Y37">
        <v>0</v>
      </c>
      <c r="Z37">
        <v>0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7.83</v>
      </c>
      <c r="N38" s="115">
        <v>0</v>
      </c>
      <c r="O38" s="88">
        <v>-115</v>
      </c>
      <c r="P38" s="88">
        <v>0</v>
      </c>
      <c r="Q38" s="88">
        <v>0</v>
      </c>
      <c r="R38" s="88">
        <v>0</v>
      </c>
      <c r="S38" s="116">
        <v>0</v>
      </c>
      <c r="U38" s="115">
        <v>-115</v>
      </c>
      <c r="V38" s="116">
        <v>7.83</v>
      </c>
      <c r="W38">
        <v>0</v>
      </c>
      <c r="X38">
        <v>-115</v>
      </c>
      <c r="Y38">
        <v>0</v>
      </c>
      <c r="Z38">
        <v>7.83</v>
      </c>
      <c r="AA38">
        <v>0</v>
      </c>
    </row>
    <row r="39" spans="7:27">
      <c r="G39" t="s">
        <v>81</v>
      </c>
      <c r="H39" s="115">
        <v>2.9</v>
      </c>
      <c r="I39" s="88">
        <v>0</v>
      </c>
      <c r="J39" s="88">
        <v>0</v>
      </c>
      <c r="K39" s="88">
        <v>0</v>
      </c>
      <c r="L39" s="88">
        <v>0</v>
      </c>
      <c r="M39" s="116">
        <v>7.64</v>
      </c>
      <c r="N39" s="115">
        <v>0</v>
      </c>
      <c r="O39" s="88">
        <v>-110</v>
      </c>
      <c r="P39" s="88">
        <v>0</v>
      </c>
      <c r="Q39" s="88">
        <v>0</v>
      </c>
      <c r="R39" s="88">
        <v>0</v>
      </c>
      <c r="S39" s="116">
        <v>0</v>
      </c>
      <c r="U39" s="115">
        <v>-110</v>
      </c>
      <c r="V39" s="116">
        <v>10.54</v>
      </c>
      <c r="W39">
        <v>2.9</v>
      </c>
      <c r="X39">
        <v>-110</v>
      </c>
      <c r="Y39">
        <v>0</v>
      </c>
      <c r="Z39">
        <v>7.64</v>
      </c>
      <c r="AA39">
        <v>0</v>
      </c>
    </row>
    <row r="40" spans="7:27">
      <c r="G40" t="s">
        <v>82</v>
      </c>
      <c r="H40" s="115">
        <v>19.329999999999998</v>
      </c>
      <c r="I40" s="88">
        <v>0</v>
      </c>
      <c r="J40" s="88">
        <v>0</v>
      </c>
      <c r="K40" s="88">
        <v>0</v>
      </c>
      <c r="L40" s="88">
        <v>0</v>
      </c>
      <c r="M40" s="116">
        <v>12.09</v>
      </c>
      <c r="N40" s="115">
        <v>0</v>
      </c>
      <c r="O40" s="88">
        <v>-90</v>
      </c>
      <c r="P40" s="88">
        <v>0</v>
      </c>
      <c r="Q40" s="88">
        <v>0</v>
      </c>
      <c r="R40" s="88">
        <v>0</v>
      </c>
      <c r="S40" s="116">
        <v>0</v>
      </c>
      <c r="U40" s="115">
        <v>-90</v>
      </c>
      <c r="V40" s="116">
        <v>31.42</v>
      </c>
      <c r="W40">
        <v>19.329999999999998</v>
      </c>
      <c r="X40">
        <v>-90</v>
      </c>
      <c r="Y40">
        <v>0</v>
      </c>
      <c r="Z40">
        <v>12.09</v>
      </c>
      <c r="AA40">
        <v>0</v>
      </c>
    </row>
    <row r="41" spans="7:27">
      <c r="G41" t="s">
        <v>83</v>
      </c>
      <c r="H41" s="115">
        <v>31.91</v>
      </c>
      <c r="I41" s="88">
        <v>0</v>
      </c>
      <c r="J41" s="88">
        <v>0</v>
      </c>
      <c r="K41" s="88">
        <v>0</v>
      </c>
      <c r="L41" s="88">
        <v>0</v>
      </c>
      <c r="M41" s="116">
        <v>5.8</v>
      </c>
      <c r="N41" s="115">
        <v>0</v>
      </c>
      <c r="O41" s="88">
        <v>-75</v>
      </c>
      <c r="P41" s="88">
        <v>0</v>
      </c>
      <c r="Q41" s="88">
        <v>0</v>
      </c>
      <c r="R41" s="88">
        <v>0</v>
      </c>
      <c r="S41" s="116">
        <v>0</v>
      </c>
      <c r="U41" s="115">
        <v>-75</v>
      </c>
      <c r="V41" s="116">
        <v>37.71</v>
      </c>
      <c r="W41">
        <v>31.91</v>
      </c>
      <c r="X41">
        <v>-75</v>
      </c>
      <c r="Y41">
        <v>0</v>
      </c>
      <c r="Z41">
        <v>5.8</v>
      </c>
      <c r="AA41">
        <v>0</v>
      </c>
    </row>
    <row r="42" spans="7:27">
      <c r="G42" t="s">
        <v>84</v>
      </c>
      <c r="H42" s="115">
        <v>39.65</v>
      </c>
      <c r="I42" s="88">
        <v>0</v>
      </c>
      <c r="J42" s="88">
        <v>0</v>
      </c>
      <c r="K42" s="88">
        <v>0</v>
      </c>
      <c r="L42" s="88">
        <v>0</v>
      </c>
      <c r="M42" s="116">
        <v>6.28</v>
      </c>
      <c r="N42" s="115">
        <v>0</v>
      </c>
      <c r="O42" s="88">
        <v>-65</v>
      </c>
      <c r="P42" s="88">
        <v>0</v>
      </c>
      <c r="Q42" s="88">
        <v>0</v>
      </c>
      <c r="R42" s="88">
        <v>0</v>
      </c>
      <c r="S42" s="116">
        <v>0</v>
      </c>
      <c r="U42" s="115">
        <v>-65</v>
      </c>
      <c r="V42" s="116">
        <v>45.93</v>
      </c>
      <c r="W42">
        <v>39.65</v>
      </c>
      <c r="X42">
        <v>-65</v>
      </c>
      <c r="Y42">
        <v>0</v>
      </c>
      <c r="Z42">
        <v>6.28</v>
      </c>
      <c r="AA42">
        <v>0</v>
      </c>
    </row>
    <row r="43" spans="7:27">
      <c r="G43" t="s">
        <v>85</v>
      </c>
      <c r="H43" s="115">
        <v>68.650000000000006</v>
      </c>
      <c r="I43" s="88">
        <v>0</v>
      </c>
      <c r="J43" s="88">
        <v>0</v>
      </c>
      <c r="K43" s="88">
        <v>0</v>
      </c>
      <c r="L43" s="88">
        <v>0</v>
      </c>
      <c r="M43" s="116">
        <v>3.96</v>
      </c>
      <c r="N43" s="115">
        <v>0</v>
      </c>
      <c r="O43" s="88">
        <v>-23</v>
      </c>
      <c r="P43" s="88">
        <v>0</v>
      </c>
      <c r="Q43" s="88">
        <v>0</v>
      </c>
      <c r="R43" s="88">
        <v>0</v>
      </c>
      <c r="S43" s="116">
        <v>0</v>
      </c>
      <c r="U43" s="115">
        <v>-23</v>
      </c>
      <c r="V43" s="116">
        <v>72.61</v>
      </c>
      <c r="W43">
        <v>68.650000000000006</v>
      </c>
      <c r="X43">
        <v>-23</v>
      </c>
      <c r="Y43">
        <v>0</v>
      </c>
      <c r="Z43">
        <v>3.96</v>
      </c>
      <c r="AA43">
        <v>0</v>
      </c>
    </row>
    <row r="44" spans="7:27">
      <c r="G44" t="s">
        <v>86</v>
      </c>
      <c r="H44" s="115">
        <v>78.319999999999993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-50</v>
      </c>
      <c r="P44" s="88">
        <v>0</v>
      </c>
      <c r="Q44" s="88">
        <v>0</v>
      </c>
      <c r="R44" s="88">
        <v>0</v>
      </c>
      <c r="S44" s="116">
        <v>0</v>
      </c>
      <c r="U44" s="115">
        <v>-50</v>
      </c>
      <c r="V44" s="116">
        <v>78.319999999999993</v>
      </c>
      <c r="W44">
        <v>78.319999999999993</v>
      </c>
      <c r="X44">
        <v>-50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81.22</v>
      </c>
      <c r="I45" s="88">
        <v>0</v>
      </c>
      <c r="J45" s="88">
        <v>0</v>
      </c>
      <c r="K45" s="88">
        <v>0</v>
      </c>
      <c r="L45" s="88">
        <v>0</v>
      </c>
      <c r="M45" s="116">
        <v>2.61</v>
      </c>
      <c r="N45" s="115">
        <v>0</v>
      </c>
      <c r="O45" s="88">
        <v>-30</v>
      </c>
      <c r="P45" s="88">
        <v>0</v>
      </c>
      <c r="Q45" s="88">
        <v>0</v>
      </c>
      <c r="R45" s="88">
        <v>0</v>
      </c>
      <c r="S45" s="116">
        <v>0</v>
      </c>
      <c r="U45" s="115">
        <v>-30</v>
      </c>
      <c r="V45" s="116">
        <v>83.83</v>
      </c>
      <c r="W45">
        <v>81.22</v>
      </c>
      <c r="X45">
        <v>-30</v>
      </c>
      <c r="Y45">
        <v>0</v>
      </c>
      <c r="Z45">
        <v>2.61</v>
      </c>
      <c r="AA45">
        <v>0</v>
      </c>
    </row>
    <row r="46" spans="7:27">
      <c r="G46" t="s">
        <v>88</v>
      </c>
      <c r="H46" s="115">
        <v>104.43</v>
      </c>
      <c r="I46" s="88">
        <v>0</v>
      </c>
      <c r="J46" s="88">
        <v>0</v>
      </c>
      <c r="K46" s="88">
        <v>0</v>
      </c>
      <c r="L46" s="88">
        <v>0</v>
      </c>
      <c r="M46" s="116">
        <v>2.61</v>
      </c>
      <c r="N46" s="115">
        <v>0</v>
      </c>
      <c r="O46" s="88">
        <v>-20</v>
      </c>
      <c r="P46" s="88">
        <v>0</v>
      </c>
      <c r="Q46" s="88">
        <v>0</v>
      </c>
      <c r="R46" s="88">
        <v>0</v>
      </c>
      <c r="S46" s="116">
        <v>0</v>
      </c>
      <c r="U46" s="115">
        <v>-20</v>
      </c>
      <c r="V46" s="116">
        <v>107.04</v>
      </c>
      <c r="W46">
        <v>104.43</v>
      </c>
      <c r="X46">
        <v>-20</v>
      </c>
      <c r="Y46">
        <v>0</v>
      </c>
      <c r="Z46">
        <v>2.61</v>
      </c>
      <c r="AA46">
        <v>0</v>
      </c>
    </row>
    <row r="47" spans="7:27">
      <c r="G47" t="s">
        <v>89</v>
      </c>
      <c r="H47" s="115">
        <v>122.8</v>
      </c>
      <c r="I47" s="88">
        <v>0</v>
      </c>
      <c r="J47" s="88">
        <v>0</v>
      </c>
      <c r="K47" s="88">
        <v>0</v>
      </c>
      <c r="L47" s="88">
        <v>0</v>
      </c>
      <c r="M47" s="116">
        <v>8.8000000000000007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131.6</v>
      </c>
      <c r="W47">
        <v>122.8</v>
      </c>
      <c r="X47">
        <v>0</v>
      </c>
      <c r="Y47">
        <v>0</v>
      </c>
      <c r="Z47">
        <v>8.8000000000000007</v>
      </c>
      <c r="AA47">
        <v>0</v>
      </c>
    </row>
    <row r="48" spans="7:27">
      <c r="G48" t="s">
        <v>90</v>
      </c>
      <c r="H48" s="115">
        <v>133.43</v>
      </c>
      <c r="I48" s="88">
        <v>0</v>
      </c>
      <c r="J48" s="88">
        <v>0</v>
      </c>
      <c r="K48" s="88">
        <v>0</v>
      </c>
      <c r="L48" s="88">
        <v>0</v>
      </c>
      <c r="M48" s="116">
        <v>2.71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136.13999999999999</v>
      </c>
      <c r="W48">
        <v>133.43</v>
      </c>
      <c r="X48">
        <v>0</v>
      </c>
      <c r="Y48">
        <v>0</v>
      </c>
      <c r="Z48">
        <v>2.71</v>
      </c>
      <c r="AA48">
        <v>0</v>
      </c>
    </row>
    <row r="49" spans="7:27">
      <c r="G49" t="s">
        <v>91</v>
      </c>
      <c r="H49" s="115">
        <v>142.13</v>
      </c>
      <c r="I49" s="88">
        <v>0</v>
      </c>
      <c r="J49" s="88">
        <v>0</v>
      </c>
      <c r="K49" s="88">
        <v>0</v>
      </c>
      <c r="L49" s="88">
        <v>0</v>
      </c>
      <c r="M49" s="116">
        <v>4.16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146.29</v>
      </c>
      <c r="W49">
        <v>142.13</v>
      </c>
      <c r="X49">
        <v>0</v>
      </c>
      <c r="Y49">
        <v>0</v>
      </c>
      <c r="Z49">
        <v>4.16</v>
      </c>
      <c r="AA49">
        <v>0</v>
      </c>
    </row>
    <row r="50" spans="7:27">
      <c r="G50" t="s">
        <v>92</v>
      </c>
      <c r="H50" s="115">
        <v>149.87</v>
      </c>
      <c r="I50" s="88">
        <v>0</v>
      </c>
      <c r="J50" s="88">
        <v>0</v>
      </c>
      <c r="K50" s="88">
        <v>0</v>
      </c>
      <c r="L50" s="88">
        <v>0</v>
      </c>
      <c r="M50" s="116">
        <v>4.6399999999999997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154.51</v>
      </c>
      <c r="W50">
        <v>149.87</v>
      </c>
      <c r="X50">
        <v>0</v>
      </c>
      <c r="Y50">
        <v>0</v>
      </c>
      <c r="Z50">
        <v>4.6399999999999997</v>
      </c>
      <c r="AA50">
        <v>0</v>
      </c>
    </row>
    <row r="51" spans="7:27">
      <c r="G51" t="s">
        <v>93</v>
      </c>
      <c r="H51" s="115">
        <v>121.83</v>
      </c>
      <c r="I51" s="88">
        <v>0</v>
      </c>
      <c r="J51" s="88">
        <v>0</v>
      </c>
      <c r="K51" s="88">
        <v>0</v>
      </c>
      <c r="L51" s="88">
        <v>0</v>
      </c>
      <c r="M51" s="116">
        <v>0.68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122.51</v>
      </c>
      <c r="W51">
        <v>121.83</v>
      </c>
      <c r="X51">
        <v>0</v>
      </c>
      <c r="Y51">
        <v>0</v>
      </c>
      <c r="Z51">
        <v>0.68</v>
      </c>
      <c r="AA51">
        <v>0</v>
      </c>
    </row>
    <row r="52" spans="7:27">
      <c r="G52" t="s">
        <v>94</v>
      </c>
      <c r="H52" s="115">
        <v>127.63</v>
      </c>
      <c r="I52" s="88">
        <v>0</v>
      </c>
      <c r="J52" s="88">
        <v>0</v>
      </c>
      <c r="K52" s="88">
        <v>0</v>
      </c>
      <c r="L52" s="88">
        <v>0</v>
      </c>
      <c r="M52" s="116">
        <v>6.09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133.72</v>
      </c>
      <c r="W52">
        <v>127.63</v>
      </c>
      <c r="X52">
        <v>0</v>
      </c>
      <c r="Y52">
        <v>0</v>
      </c>
      <c r="Z52">
        <v>6.09</v>
      </c>
      <c r="AA52">
        <v>0</v>
      </c>
    </row>
    <row r="53" spans="7:27">
      <c r="G53" t="s">
        <v>95</v>
      </c>
      <c r="H53" s="115">
        <v>146</v>
      </c>
      <c r="I53" s="88">
        <v>0</v>
      </c>
      <c r="J53" s="88">
        <v>0</v>
      </c>
      <c r="K53" s="88">
        <v>0</v>
      </c>
      <c r="L53" s="88">
        <v>0</v>
      </c>
      <c r="M53" s="116">
        <v>3.77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149.77000000000001</v>
      </c>
      <c r="W53">
        <v>146</v>
      </c>
      <c r="X53">
        <v>0</v>
      </c>
      <c r="Y53">
        <v>0</v>
      </c>
      <c r="Z53">
        <v>3.77</v>
      </c>
      <c r="AA53">
        <v>0</v>
      </c>
    </row>
    <row r="54" spans="7:27">
      <c r="G54" t="s">
        <v>96</v>
      </c>
      <c r="H54" s="115">
        <v>153.72999999999999</v>
      </c>
      <c r="I54" s="88">
        <v>0</v>
      </c>
      <c r="J54" s="88">
        <v>0</v>
      </c>
      <c r="K54" s="88">
        <v>0</v>
      </c>
      <c r="L54" s="88">
        <v>0</v>
      </c>
      <c r="M54" s="116">
        <v>10.35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164.08</v>
      </c>
      <c r="W54">
        <v>153.72999999999999</v>
      </c>
      <c r="X54">
        <v>0</v>
      </c>
      <c r="Y54">
        <v>0</v>
      </c>
      <c r="Z54">
        <v>10.35</v>
      </c>
      <c r="AA54">
        <v>0</v>
      </c>
    </row>
    <row r="55" spans="7:27">
      <c r="G55" t="s">
        <v>97</v>
      </c>
      <c r="H55" s="115">
        <v>193.38</v>
      </c>
      <c r="I55" s="88">
        <v>0</v>
      </c>
      <c r="J55" s="88">
        <v>0</v>
      </c>
      <c r="K55" s="88">
        <v>0</v>
      </c>
      <c r="L55" s="88">
        <v>0</v>
      </c>
      <c r="M55" s="116">
        <v>5.12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198.5</v>
      </c>
      <c r="W55">
        <v>193.38</v>
      </c>
      <c r="X55">
        <v>0</v>
      </c>
      <c r="Y55">
        <v>0</v>
      </c>
      <c r="Z55">
        <v>5.12</v>
      </c>
      <c r="AA55">
        <v>0</v>
      </c>
    </row>
    <row r="56" spans="7:27">
      <c r="G56" t="s">
        <v>98</v>
      </c>
      <c r="H56" s="115">
        <v>211.75</v>
      </c>
      <c r="I56" s="88">
        <v>0</v>
      </c>
      <c r="J56" s="88">
        <v>0</v>
      </c>
      <c r="K56" s="88">
        <v>0</v>
      </c>
      <c r="L56" s="88">
        <v>0</v>
      </c>
      <c r="M56" s="116">
        <v>5.03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216.78</v>
      </c>
      <c r="W56">
        <v>211.75</v>
      </c>
      <c r="X56">
        <v>0</v>
      </c>
      <c r="Y56">
        <v>0</v>
      </c>
      <c r="Z56">
        <v>5.03</v>
      </c>
      <c r="AA56">
        <v>0</v>
      </c>
    </row>
    <row r="57" spans="7:27">
      <c r="G57" t="s">
        <v>99</v>
      </c>
      <c r="H57" s="115">
        <v>211.76</v>
      </c>
      <c r="I57" s="88">
        <v>0</v>
      </c>
      <c r="J57" s="88">
        <v>0</v>
      </c>
      <c r="K57" s="88">
        <v>0</v>
      </c>
      <c r="L57" s="88">
        <v>0</v>
      </c>
      <c r="M57" s="116">
        <v>5.7</v>
      </c>
      <c r="N57" s="115">
        <v>0</v>
      </c>
      <c r="O57" s="88">
        <v>-5</v>
      </c>
      <c r="P57" s="88">
        <v>0</v>
      </c>
      <c r="Q57" s="88">
        <v>0</v>
      </c>
      <c r="R57" s="88">
        <v>0</v>
      </c>
      <c r="S57" s="116">
        <v>0</v>
      </c>
      <c r="U57" s="115">
        <v>-5</v>
      </c>
      <c r="V57" s="116">
        <v>217.46</v>
      </c>
      <c r="W57">
        <v>211.76</v>
      </c>
      <c r="X57">
        <v>-5</v>
      </c>
      <c r="Y57">
        <v>0</v>
      </c>
      <c r="Z57">
        <v>5.7</v>
      </c>
      <c r="AA57">
        <v>0</v>
      </c>
    </row>
    <row r="58" spans="7:27">
      <c r="G58" t="s">
        <v>100</v>
      </c>
      <c r="H58" s="115">
        <v>214.65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214.65</v>
      </c>
      <c r="W58">
        <v>214.65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3.67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3.67</v>
      </c>
      <c r="W59">
        <v>0</v>
      </c>
      <c r="X59">
        <v>0</v>
      </c>
      <c r="Y59">
        <v>0</v>
      </c>
      <c r="Z59">
        <v>3.67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3.87</v>
      </c>
      <c r="K60" s="88">
        <v>0</v>
      </c>
      <c r="L60" s="88">
        <v>0</v>
      </c>
      <c r="M60" s="116">
        <v>6.48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10.35</v>
      </c>
      <c r="W60">
        <v>0</v>
      </c>
      <c r="X60">
        <v>0</v>
      </c>
      <c r="Y60">
        <v>0</v>
      </c>
      <c r="Z60">
        <v>6.48</v>
      </c>
      <c r="AA60">
        <v>3.87</v>
      </c>
    </row>
    <row r="61" spans="7:27">
      <c r="G61" t="s">
        <v>103</v>
      </c>
      <c r="H61" s="115">
        <v>0</v>
      </c>
      <c r="I61" s="88">
        <v>0</v>
      </c>
      <c r="J61" s="88">
        <v>23.2</v>
      </c>
      <c r="K61" s="88">
        <v>0</v>
      </c>
      <c r="L61" s="88">
        <v>0</v>
      </c>
      <c r="M61" s="116">
        <v>10.93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34.130000000000003</v>
      </c>
      <c r="W61">
        <v>0</v>
      </c>
      <c r="X61">
        <v>0</v>
      </c>
      <c r="Y61">
        <v>0</v>
      </c>
      <c r="Z61">
        <v>10.93</v>
      </c>
      <c r="AA61">
        <v>23.2</v>
      </c>
    </row>
    <row r="62" spans="7:27">
      <c r="G62" t="s">
        <v>104</v>
      </c>
      <c r="H62" s="115">
        <v>17.399999999999999</v>
      </c>
      <c r="I62" s="88">
        <v>0</v>
      </c>
      <c r="J62" s="88">
        <v>41.58</v>
      </c>
      <c r="K62" s="88">
        <v>0</v>
      </c>
      <c r="L62" s="88">
        <v>0</v>
      </c>
      <c r="M62" s="116">
        <v>6.09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65.069999999999993</v>
      </c>
      <c r="W62">
        <v>17.399999999999999</v>
      </c>
      <c r="X62">
        <v>0</v>
      </c>
      <c r="Y62">
        <v>0</v>
      </c>
      <c r="Z62">
        <v>6.09</v>
      </c>
      <c r="AA62">
        <v>41.58</v>
      </c>
    </row>
    <row r="63" spans="7:27">
      <c r="G63" t="s">
        <v>105</v>
      </c>
      <c r="H63" s="115">
        <v>24.17</v>
      </c>
      <c r="I63" s="88">
        <v>0</v>
      </c>
      <c r="J63" s="88">
        <v>43.52</v>
      </c>
      <c r="K63" s="88">
        <v>0</v>
      </c>
      <c r="L63" s="88">
        <v>0</v>
      </c>
      <c r="M63" s="116">
        <v>4.83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72.52</v>
      </c>
      <c r="W63">
        <v>24.17</v>
      </c>
      <c r="X63">
        <v>0</v>
      </c>
      <c r="Y63">
        <v>0</v>
      </c>
      <c r="Z63">
        <v>4.83</v>
      </c>
      <c r="AA63">
        <v>43.52</v>
      </c>
    </row>
    <row r="64" spans="7:27">
      <c r="G64" t="s">
        <v>106</v>
      </c>
      <c r="H64" s="115">
        <v>67.69</v>
      </c>
      <c r="I64" s="88">
        <v>0</v>
      </c>
      <c r="J64" s="88">
        <v>61.88</v>
      </c>
      <c r="K64" s="88">
        <v>0</v>
      </c>
      <c r="L64" s="88">
        <v>0</v>
      </c>
      <c r="M64" s="116">
        <v>6.67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136.24</v>
      </c>
      <c r="W64">
        <v>67.69</v>
      </c>
      <c r="X64">
        <v>0</v>
      </c>
      <c r="Y64">
        <v>0</v>
      </c>
      <c r="Z64">
        <v>6.67</v>
      </c>
      <c r="AA64">
        <v>61.88</v>
      </c>
    </row>
    <row r="65" spans="7:27">
      <c r="G65" t="s">
        <v>107</v>
      </c>
      <c r="H65" s="115">
        <v>76.39</v>
      </c>
      <c r="I65" s="88">
        <v>0</v>
      </c>
      <c r="J65" s="88">
        <v>80.25</v>
      </c>
      <c r="K65" s="88">
        <v>0</v>
      </c>
      <c r="L65" s="88">
        <v>0</v>
      </c>
      <c r="M65" s="116">
        <v>0.77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157.41</v>
      </c>
      <c r="W65">
        <v>76.39</v>
      </c>
      <c r="X65">
        <v>0</v>
      </c>
      <c r="Y65">
        <v>0</v>
      </c>
      <c r="Z65">
        <v>0.77</v>
      </c>
      <c r="AA65">
        <v>80.25</v>
      </c>
    </row>
    <row r="66" spans="7:27">
      <c r="G66" t="s">
        <v>108</v>
      </c>
      <c r="H66" s="115">
        <v>88.95</v>
      </c>
      <c r="I66" s="88">
        <v>0</v>
      </c>
      <c r="J66" s="88">
        <v>91.86</v>
      </c>
      <c r="K66" s="88">
        <v>0</v>
      </c>
      <c r="L66" s="88">
        <v>0</v>
      </c>
      <c r="M66" s="116">
        <v>7.25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188.06</v>
      </c>
      <c r="W66">
        <v>88.95</v>
      </c>
      <c r="X66">
        <v>0</v>
      </c>
      <c r="Y66">
        <v>0</v>
      </c>
      <c r="Z66">
        <v>7.25</v>
      </c>
      <c r="AA66">
        <v>91.86</v>
      </c>
    </row>
    <row r="67" spans="7:27">
      <c r="G67" t="s">
        <v>109</v>
      </c>
      <c r="H67" s="115">
        <v>9.67</v>
      </c>
      <c r="I67" s="88">
        <v>0</v>
      </c>
      <c r="J67" s="88">
        <v>93.79</v>
      </c>
      <c r="K67" s="88">
        <v>0</v>
      </c>
      <c r="L67" s="88">
        <v>0</v>
      </c>
      <c r="M67" s="116">
        <v>6.67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110.13</v>
      </c>
      <c r="W67">
        <v>9.67</v>
      </c>
      <c r="X67">
        <v>0</v>
      </c>
      <c r="Y67">
        <v>0</v>
      </c>
      <c r="Z67">
        <v>6.67</v>
      </c>
      <c r="AA67">
        <v>93.79</v>
      </c>
    </row>
    <row r="68" spans="7:27">
      <c r="G68" t="s">
        <v>110</v>
      </c>
      <c r="H68" s="115">
        <v>19.34</v>
      </c>
      <c r="I68" s="88">
        <v>0</v>
      </c>
      <c r="J68" s="88">
        <v>101.53</v>
      </c>
      <c r="K68" s="88">
        <v>0</v>
      </c>
      <c r="L68" s="88">
        <v>0</v>
      </c>
      <c r="M68" s="116">
        <v>12.18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133.05000000000001</v>
      </c>
      <c r="W68">
        <v>19.34</v>
      </c>
      <c r="X68">
        <v>0</v>
      </c>
      <c r="Y68">
        <v>0</v>
      </c>
      <c r="Z68">
        <v>12.18</v>
      </c>
      <c r="AA68">
        <v>101.53</v>
      </c>
    </row>
    <row r="69" spans="7:27">
      <c r="G69" t="s">
        <v>111</v>
      </c>
      <c r="H69" s="115">
        <v>29.97</v>
      </c>
      <c r="I69" s="88">
        <v>0</v>
      </c>
      <c r="J69" s="88">
        <v>105.39</v>
      </c>
      <c r="K69" s="88">
        <v>0</v>
      </c>
      <c r="L69" s="88">
        <v>0</v>
      </c>
      <c r="M69" s="116">
        <v>7.45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142.81</v>
      </c>
      <c r="W69">
        <v>29.97</v>
      </c>
      <c r="X69">
        <v>0</v>
      </c>
      <c r="Y69">
        <v>0</v>
      </c>
      <c r="Z69">
        <v>7.45</v>
      </c>
      <c r="AA69">
        <v>105.39</v>
      </c>
    </row>
    <row r="70" spans="7:27">
      <c r="G70" t="s">
        <v>112</v>
      </c>
      <c r="H70" s="115">
        <v>42.54</v>
      </c>
      <c r="I70" s="88">
        <v>0</v>
      </c>
      <c r="J70" s="88">
        <v>103.46</v>
      </c>
      <c r="K70" s="88">
        <v>0</v>
      </c>
      <c r="L70" s="88">
        <v>0</v>
      </c>
      <c r="M70" s="116">
        <v>5.61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151.61000000000001</v>
      </c>
      <c r="W70">
        <v>42.54</v>
      </c>
      <c r="X70">
        <v>0</v>
      </c>
      <c r="Y70">
        <v>0</v>
      </c>
      <c r="Z70">
        <v>5.61</v>
      </c>
      <c r="AA70">
        <v>103.46</v>
      </c>
    </row>
    <row r="71" spans="7:27">
      <c r="G71" t="s">
        <v>113</v>
      </c>
      <c r="H71" s="115">
        <v>68.650000000000006</v>
      </c>
      <c r="I71" s="88">
        <v>0</v>
      </c>
      <c r="J71" s="88">
        <v>100.56</v>
      </c>
      <c r="K71" s="88">
        <v>0</v>
      </c>
      <c r="L71" s="88">
        <v>0</v>
      </c>
      <c r="M71" s="116">
        <v>9.9600000000000009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179.17</v>
      </c>
      <c r="W71">
        <v>68.650000000000006</v>
      </c>
      <c r="X71">
        <v>0</v>
      </c>
      <c r="Y71">
        <v>0</v>
      </c>
      <c r="Z71">
        <v>9.9600000000000009</v>
      </c>
      <c r="AA71">
        <v>100.56</v>
      </c>
    </row>
    <row r="72" spans="7:27">
      <c r="G72" t="s">
        <v>114</v>
      </c>
      <c r="H72" s="115">
        <v>68.650000000000006</v>
      </c>
      <c r="I72" s="88">
        <v>0</v>
      </c>
      <c r="J72" s="88">
        <v>99.59</v>
      </c>
      <c r="K72" s="88">
        <v>0</v>
      </c>
      <c r="L72" s="88">
        <v>0</v>
      </c>
      <c r="M72" s="116">
        <v>1.84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170.08</v>
      </c>
      <c r="W72">
        <v>68.650000000000006</v>
      </c>
      <c r="X72">
        <v>0</v>
      </c>
      <c r="Y72">
        <v>0</v>
      </c>
      <c r="Z72">
        <v>1.84</v>
      </c>
      <c r="AA72">
        <v>99.59</v>
      </c>
    </row>
    <row r="73" spans="7:27">
      <c r="G73" t="s">
        <v>115</v>
      </c>
      <c r="H73" s="115">
        <v>62.85</v>
      </c>
      <c r="I73" s="88">
        <v>0</v>
      </c>
      <c r="J73" s="88">
        <v>100.56</v>
      </c>
      <c r="K73" s="88">
        <v>0</v>
      </c>
      <c r="L73" s="88">
        <v>0</v>
      </c>
      <c r="M73" s="116">
        <v>6.38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169.79</v>
      </c>
      <c r="W73">
        <v>62.85</v>
      </c>
      <c r="X73">
        <v>0</v>
      </c>
      <c r="Y73">
        <v>0</v>
      </c>
      <c r="Z73">
        <v>6.38</v>
      </c>
      <c r="AA73">
        <v>100.56</v>
      </c>
    </row>
    <row r="74" spans="7:27">
      <c r="G74" t="s">
        <v>116</v>
      </c>
      <c r="H74" s="115">
        <v>58.01</v>
      </c>
      <c r="I74" s="88">
        <v>0</v>
      </c>
      <c r="J74" s="88">
        <v>97.66</v>
      </c>
      <c r="K74" s="88">
        <v>0</v>
      </c>
      <c r="L74" s="88">
        <v>0</v>
      </c>
      <c r="M74" s="116">
        <v>6.38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162.05000000000001</v>
      </c>
      <c r="W74">
        <v>58.01</v>
      </c>
      <c r="X74">
        <v>0</v>
      </c>
      <c r="Y74">
        <v>0</v>
      </c>
      <c r="Z74">
        <v>6.38</v>
      </c>
      <c r="AA74">
        <v>97.66</v>
      </c>
    </row>
    <row r="75" spans="7:27">
      <c r="G75" t="s">
        <v>117</v>
      </c>
      <c r="H75" s="115">
        <v>0</v>
      </c>
      <c r="I75" s="88">
        <v>0</v>
      </c>
      <c r="J75" s="88">
        <v>106.36</v>
      </c>
      <c r="K75" s="88">
        <v>0</v>
      </c>
      <c r="L75" s="88">
        <v>0</v>
      </c>
      <c r="M75" s="116">
        <v>12.18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118.54</v>
      </c>
      <c r="W75">
        <v>0</v>
      </c>
      <c r="X75">
        <v>0</v>
      </c>
      <c r="Y75">
        <v>0</v>
      </c>
      <c r="Z75">
        <v>12.18</v>
      </c>
      <c r="AA75">
        <v>106.36</v>
      </c>
    </row>
    <row r="76" spans="7:27">
      <c r="G76" t="s">
        <v>118</v>
      </c>
      <c r="H76" s="115">
        <v>0</v>
      </c>
      <c r="I76" s="88">
        <v>2.5099999999999998</v>
      </c>
      <c r="J76" s="88">
        <v>115.06</v>
      </c>
      <c r="K76" s="88">
        <v>2.71</v>
      </c>
      <c r="L76" s="88">
        <v>0</v>
      </c>
      <c r="M76" s="116">
        <v>4.74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125.02</v>
      </c>
      <c r="W76">
        <v>0</v>
      </c>
      <c r="X76">
        <v>2.5099999999999998</v>
      </c>
      <c r="Y76">
        <v>2.71</v>
      </c>
      <c r="Z76">
        <v>4.74</v>
      </c>
      <c r="AA76">
        <v>115.06</v>
      </c>
    </row>
    <row r="77" spans="7:27">
      <c r="G77" t="s">
        <v>119</v>
      </c>
      <c r="H77" s="115">
        <v>0</v>
      </c>
      <c r="I77" s="88">
        <v>8.76</v>
      </c>
      <c r="J77" s="88">
        <v>45.6</v>
      </c>
      <c r="K77" s="88">
        <v>8.76</v>
      </c>
      <c r="L77" s="88">
        <v>0</v>
      </c>
      <c r="M77" s="116">
        <v>1.66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64.78</v>
      </c>
      <c r="W77">
        <v>0</v>
      </c>
      <c r="X77">
        <v>8.76</v>
      </c>
      <c r="Y77">
        <v>8.76</v>
      </c>
      <c r="Z77">
        <v>1.66</v>
      </c>
      <c r="AA77">
        <v>45.6</v>
      </c>
    </row>
    <row r="78" spans="7:27">
      <c r="G78" t="s">
        <v>120</v>
      </c>
      <c r="H78" s="115">
        <v>0</v>
      </c>
      <c r="I78" s="88">
        <v>6.18</v>
      </c>
      <c r="J78" s="88">
        <v>44.32</v>
      </c>
      <c r="K78" s="88">
        <v>6.61</v>
      </c>
      <c r="L78" s="88">
        <v>0</v>
      </c>
      <c r="M78" s="116">
        <v>1.44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58.55</v>
      </c>
      <c r="W78">
        <v>0</v>
      </c>
      <c r="X78">
        <v>6.18</v>
      </c>
      <c r="Y78">
        <v>6.61</v>
      </c>
      <c r="Z78">
        <v>1.44</v>
      </c>
      <c r="AA78">
        <v>44.32</v>
      </c>
    </row>
    <row r="79" spans="7:27">
      <c r="G79" t="s">
        <v>121</v>
      </c>
      <c r="H79" s="115">
        <v>0</v>
      </c>
      <c r="I79" s="88">
        <v>4.45</v>
      </c>
      <c r="J79" s="88">
        <v>47.65</v>
      </c>
      <c r="K79" s="88">
        <v>5.22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57.32</v>
      </c>
      <c r="W79">
        <v>0</v>
      </c>
      <c r="X79">
        <v>4.45</v>
      </c>
      <c r="Y79">
        <v>5.22</v>
      </c>
      <c r="Z79">
        <v>0</v>
      </c>
      <c r="AA79">
        <v>47.65</v>
      </c>
    </row>
    <row r="80" spans="7:27">
      <c r="G80" t="s">
        <v>122</v>
      </c>
      <c r="H80" s="115">
        <v>0</v>
      </c>
      <c r="I80" s="88">
        <v>0</v>
      </c>
      <c r="J80" s="88">
        <v>47.1</v>
      </c>
      <c r="K80" s="88">
        <v>0</v>
      </c>
      <c r="L80" s="88">
        <v>0</v>
      </c>
      <c r="M80" s="116">
        <v>1.64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48.74</v>
      </c>
      <c r="W80">
        <v>0</v>
      </c>
      <c r="X80">
        <v>0</v>
      </c>
      <c r="Y80">
        <v>0</v>
      </c>
      <c r="Z80">
        <v>1.64</v>
      </c>
      <c r="AA80">
        <v>47.1</v>
      </c>
    </row>
    <row r="81" spans="7:27">
      <c r="G81" t="s">
        <v>123</v>
      </c>
      <c r="H81" s="115">
        <v>0</v>
      </c>
      <c r="I81" s="88">
        <v>0.59</v>
      </c>
      <c r="J81" s="88">
        <v>52.27</v>
      </c>
      <c r="K81" s="88">
        <v>1.18</v>
      </c>
      <c r="L81" s="88">
        <v>0</v>
      </c>
      <c r="M81" s="116">
        <v>2.59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56.63</v>
      </c>
      <c r="W81">
        <v>0</v>
      </c>
      <c r="X81">
        <v>0.59</v>
      </c>
      <c r="Y81">
        <v>1.18</v>
      </c>
      <c r="Z81">
        <v>2.59</v>
      </c>
      <c r="AA81">
        <v>52.27</v>
      </c>
    </row>
    <row r="82" spans="7:27">
      <c r="G82" t="s">
        <v>124</v>
      </c>
      <c r="H82" s="115">
        <v>0</v>
      </c>
      <c r="I82" s="88">
        <v>0</v>
      </c>
      <c r="J82" s="88">
        <v>60.3</v>
      </c>
      <c r="K82" s="88">
        <v>0</v>
      </c>
      <c r="L82" s="88">
        <v>0</v>
      </c>
      <c r="M82" s="116">
        <v>5.99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66.290000000000006</v>
      </c>
      <c r="W82">
        <v>0</v>
      </c>
      <c r="X82">
        <v>0</v>
      </c>
      <c r="Y82">
        <v>0</v>
      </c>
      <c r="Z82">
        <v>5.99</v>
      </c>
      <c r="AA82">
        <v>60.3</v>
      </c>
    </row>
    <row r="83" spans="7:27">
      <c r="G83" t="s">
        <v>125</v>
      </c>
      <c r="H83" s="115">
        <v>0</v>
      </c>
      <c r="I83" s="88">
        <v>0</v>
      </c>
      <c r="J83" s="88">
        <v>111.19</v>
      </c>
      <c r="K83" s="88">
        <v>0</v>
      </c>
      <c r="L83" s="88">
        <v>0</v>
      </c>
      <c r="M83" s="116">
        <v>10.35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121.54</v>
      </c>
      <c r="W83">
        <v>0</v>
      </c>
      <c r="X83">
        <v>0</v>
      </c>
      <c r="Y83">
        <v>0</v>
      </c>
      <c r="Z83">
        <v>10.35</v>
      </c>
      <c r="AA83">
        <v>111.19</v>
      </c>
    </row>
    <row r="84" spans="7:27">
      <c r="G84" t="s">
        <v>126</v>
      </c>
      <c r="H84" s="115">
        <v>0</v>
      </c>
      <c r="I84" s="88">
        <v>0</v>
      </c>
      <c r="J84" s="88">
        <v>100.56</v>
      </c>
      <c r="K84" s="88">
        <v>0</v>
      </c>
      <c r="L84" s="88">
        <v>0</v>
      </c>
      <c r="M84" s="116">
        <v>8.41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108.97</v>
      </c>
      <c r="W84">
        <v>0</v>
      </c>
      <c r="X84">
        <v>0</v>
      </c>
      <c r="Y84">
        <v>0</v>
      </c>
      <c r="Z84">
        <v>8.41</v>
      </c>
      <c r="AA84">
        <v>100.56</v>
      </c>
    </row>
    <row r="85" spans="7:27">
      <c r="G85" t="s">
        <v>127</v>
      </c>
      <c r="H85" s="115">
        <v>0</v>
      </c>
      <c r="I85" s="88">
        <v>0</v>
      </c>
      <c r="J85" s="88">
        <v>88.95</v>
      </c>
      <c r="K85" s="88">
        <v>0</v>
      </c>
      <c r="L85" s="88">
        <v>0</v>
      </c>
      <c r="M85" s="116">
        <v>8.51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97.46</v>
      </c>
      <c r="W85">
        <v>0</v>
      </c>
      <c r="X85">
        <v>0</v>
      </c>
      <c r="Y85">
        <v>0</v>
      </c>
      <c r="Z85">
        <v>8.51</v>
      </c>
      <c r="AA85">
        <v>88.95</v>
      </c>
    </row>
    <row r="86" spans="7:27">
      <c r="G86" t="s">
        <v>128</v>
      </c>
      <c r="H86" s="115">
        <v>0</v>
      </c>
      <c r="I86" s="88">
        <v>0</v>
      </c>
      <c r="J86" s="88">
        <v>90.89</v>
      </c>
      <c r="K86" s="88">
        <v>0</v>
      </c>
      <c r="L86" s="88">
        <v>0</v>
      </c>
      <c r="M86" s="116">
        <v>0.48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91.37</v>
      </c>
      <c r="W86">
        <v>0</v>
      </c>
      <c r="X86">
        <v>0</v>
      </c>
      <c r="Y86">
        <v>0</v>
      </c>
      <c r="Z86">
        <v>0.48</v>
      </c>
      <c r="AA86">
        <v>90.89</v>
      </c>
    </row>
    <row r="87" spans="7:27">
      <c r="G87" t="s">
        <v>129</v>
      </c>
      <c r="H87" s="115">
        <v>44.48</v>
      </c>
      <c r="I87" s="88">
        <v>0</v>
      </c>
      <c r="J87" s="88">
        <v>94.75</v>
      </c>
      <c r="K87" s="88">
        <v>0</v>
      </c>
      <c r="L87" s="88">
        <v>0</v>
      </c>
      <c r="M87" s="116">
        <v>6.48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145.71</v>
      </c>
      <c r="W87">
        <v>44.48</v>
      </c>
      <c r="X87">
        <v>0</v>
      </c>
      <c r="Y87">
        <v>0</v>
      </c>
      <c r="Z87">
        <v>6.48</v>
      </c>
      <c r="AA87">
        <v>94.75</v>
      </c>
    </row>
    <row r="88" spans="7:27">
      <c r="G88" t="s">
        <v>130</v>
      </c>
      <c r="H88" s="115">
        <v>52.21</v>
      </c>
      <c r="I88" s="88">
        <v>0</v>
      </c>
      <c r="J88" s="88">
        <v>95.72</v>
      </c>
      <c r="K88" s="88">
        <v>0</v>
      </c>
      <c r="L88" s="88">
        <v>0</v>
      </c>
      <c r="M88" s="116">
        <v>7.35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155.28</v>
      </c>
      <c r="W88">
        <v>52.21</v>
      </c>
      <c r="X88">
        <v>0</v>
      </c>
      <c r="Y88">
        <v>0</v>
      </c>
      <c r="Z88">
        <v>7.35</v>
      </c>
      <c r="AA88">
        <v>95.72</v>
      </c>
    </row>
    <row r="89" spans="7:27">
      <c r="G89" t="s">
        <v>131</v>
      </c>
      <c r="H89" s="115">
        <v>82.19</v>
      </c>
      <c r="I89" s="88">
        <v>0</v>
      </c>
      <c r="J89" s="88">
        <v>112.16</v>
      </c>
      <c r="K89" s="88">
        <v>0</v>
      </c>
      <c r="L89" s="88">
        <v>0</v>
      </c>
      <c r="M89" s="116">
        <v>9.2799999999999994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203.63</v>
      </c>
      <c r="W89">
        <v>82.19</v>
      </c>
      <c r="X89">
        <v>0</v>
      </c>
      <c r="Y89">
        <v>0</v>
      </c>
      <c r="Z89">
        <v>9.2799999999999994</v>
      </c>
      <c r="AA89">
        <v>112.16</v>
      </c>
    </row>
    <row r="90" spans="7:27">
      <c r="G90" t="s">
        <v>132</v>
      </c>
      <c r="H90" s="115">
        <v>102.49</v>
      </c>
      <c r="I90" s="88">
        <v>0</v>
      </c>
      <c r="J90" s="88">
        <v>133.43</v>
      </c>
      <c r="K90" s="88">
        <v>0</v>
      </c>
      <c r="L90" s="88">
        <v>0</v>
      </c>
      <c r="M90" s="116">
        <v>4.0599999999999996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239.98</v>
      </c>
      <c r="W90">
        <v>102.49</v>
      </c>
      <c r="X90">
        <v>0</v>
      </c>
      <c r="Y90">
        <v>0</v>
      </c>
      <c r="Z90">
        <v>4.0599999999999996</v>
      </c>
      <c r="AA90">
        <v>133.43</v>
      </c>
    </row>
    <row r="91" spans="7:27">
      <c r="G91" t="s">
        <v>133</v>
      </c>
      <c r="H91" s="115">
        <v>0</v>
      </c>
      <c r="I91" s="88">
        <v>0</v>
      </c>
      <c r="J91" s="88">
        <v>149.87</v>
      </c>
      <c r="K91" s="88">
        <v>0</v>
      </c>
      <c r="L91" s="88">
        <v>0</v>
      </c>
      <c r="M91" s="116">
        <v>2.71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152.58000000000001</v>
      </c>
      <c r="W91">
        <v>0</v>
      </c>
      <c r="X91">
        <v>0</v>
      </c>
      <c r="Y91">
        <v>0</v>
      </c>
      <c r="Z91">
        <v>2.71</v>
      </c>
      <c r="AA91">
        <v>149.87</v>
      </c>
    </row>
    <row r="92" spans="7:27">
      <c r="G92" t="s">
        <v>134</v>
      </c>
      <c r="H92" s="115">
        <v>0</v>
      </c>
      <c r="I92" s="88">
        <v>0</v>
      </c>
      <c r="J92" s="88">
        <v>169.21</v>
      </c>
      <c r="K92" s="88">
        <v>0</v>
      </c>
      <c r="L92" s="88">
        <v>0</v>
      </c>
      <c r="M92" s="116">
        <v>4.16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173.37</v>
      </c>
      <c r="W92">
        <v>0</v>
      </c>
      <c r="X92">
        <v>0</v>
      </c>
      <c r="Y92">
        <v>0</v>
      </c>
      <c r="Z92">
        <v>4.16</v>
      </c>
      <c r="AA92">
        <v>169.21</v>
      </c>
    </row>
    <row r="93" spans="7:27">
      <c r="G93" t="s">
        <v>135</v>
      </c>
      <c r="H93" s="115">
        <v>0</v>
      </c>
      <c r="I93" s="88">
        <v>0</v>
      </c>
      <c r="J93" s="88">
        <v>186.61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186.61</v>
      </c>
      <c r="W93">
        <v>0</v>
      </c>
      <c r="X93">
        <v>0</v>
      </c>
      <c r="Y93">
        <v>0</v>
      </c>
      <c r="Z93">
        <v>0</v>
      </c>
      <c r="AA93">
        <v>186.61</v>
      </c>
    </row>
    <row r="94" spans="7:27">
      <c r="G94" t="s">
        <v>136</v>
      </c>
      <c r="H94" s="115">
        <v>0</v>
      </c>
      <c r="I94" s="88">
        <v>0</v>
      </c>
      <c r="J94" s="88">
        <v>199.19</v>
      </c>
      <c r="K94" s="88">
        <v>0</v>
      </c>
      <c r="L94" s="88">
        <v>0</v>
      </c>
      <c r="M94" s="116">
        <v>3.67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202.86</v>
      </c>
      <c r="W94">
        <v>0</v>
      </c>
      <c r="X94">
        <v>0</v>
      </c>
      <c r="Y94">
        <v>0</v>
      </c>
      <c r="Z94">
        <v>3.67</v>
      </c>
      <c r="AA94">
        <v>199.19</v>
      </c>
    </row>
    <row r="95" spans="7:27">
      <c r="G95" t="s">
        <v>137</v>
      </c>
      <c r="H95" s="115">
        <v>10.64</v>
      </c>
      <c r="I95" s="88">
        <v>0</v>
      </c>
      <c r="J95" s="88">
        <v>214.65</v>
      </c>
      <c r="K95" s="88">
        <v>0</v>
      </c>
      <c r="L95" s="88">
        <v>0</v>
      </c>
      <c r="M95" s="116">
        <v>4.83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230.12</v>
      </c>
      <c r="W95">
        <v>10.64</v>
      </c>
      <c r="X95">
        <v>0</v>
      </c>
      <c r="Y95">
        <v>0</v>
      </c>
      <c r="Z95">
        <v>4.83</v>
      </c>
      <c r="AA95">
        <v>214.65</v>
      </c>
    </row>
    <row r="96" spans="7:27">
      <c r="G96" t="s">
        <v>138</v>
      </c>
      <c r="H96" s="115">
        <v>18.37</v>
      </c>
      <c r="I96" s="88">
        <v>0</v>
      </c>
      <c r="J96" s="88">
        <v>213.69</v>
      </c>
      <c r="K96" s="88">
        <v>0</v>
      </c>
      <c r="L96" s="88">
        <v>0</v>
      </c>
      <c r="M96" s="116">
        <v>2.9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234.96</v>
      </c>
      <c r="W96">
        <v>18.37</v>
      </c>
      <c r="X96">
        <v>0</v>
      </c>
      <c r="Y96">
        <v>0</v>
      </c>
      <c r="Z96">
        <v>2.9</v>
      </c>
      <c r="AA96">
        <v>213.69</v>
      </c>
    </row>
    <row r="97" spans="1:83">
      <c r="G97" t="s">
        <v>139</v>
      </c>
      <c r="H97" s="115">
        <v>4.83</v>
      </c>
      <c r="I97" s="88">
        <v>0</v>
      </c>
      <c r="J97" s="88">
        <v>208.85</v>
      </c>
      <c r="K97" s="88">
        <v>0</v>
      </c>
      <c r="L97" s="88">
        <v>0</v>
      </c>
      <c r="M97" s="116">
        <v>1.84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215.52</v>
      </c>
      <c r="W97">
        <v>4.83</v>
      </c>
      <c r="X97">
        <v>0</v>
      </c>
      <c r="Y97">
        <v>0</v>
      </c>
      <c r="Z97">
        <v>1.84</v>
      </c>
      <c r="AA97">
        <v>208.85</v>
      </c>
    </row>
    <row r="98" spans="1:83">
      <c r="G98" t="s">
        <v>140</v>
      </c>
      <c r="H98" s="115">
        <v>0</v>
      </c>
      <c r="I98" s="88">
        <v>0</v>
      </c>
      <c r="J98" s="88">
        <v>194.35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194.35</v>
      </c>
      <c r="W98">
        <v>0</v>
      </c>
      <c r="X98">
        <v>0</v>
      </c>
      <c r="Y98">
        <v>0</v>
      </c>
      <c r="Z98">
        <v>0</v>
      </c>
      <c r="AA98">
        <v>194.35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1.04837</v>
      </c>
      <c r="I99" s="111">
        <f t="shared" ref="I99:BQ99" si="1">SUM(I3:I98)/4000</f>
        <v>5.6224999999999999E-3</v>
      </c>
      <c r="J99" s="111">
        <f t="shared" si="1"/>
        <v>1.1231575</v>
      </c>
      <c r="K99" s="111">
        <f t="shared" si="1"/>
        <v>6.1199999999999996E-3</v>
      </c>
      <c r="L99" s="111">
        <f t="shared" si="1"/>
        <v>0</v>
      </c>
      <c r="M99" s="111">
        <f t="shared" si="1"/>
        <v>0.10559250000000002</v>
      </c>
      <c r="N99" s="110">
        <f t="shared" si="1"/>
        <v>0</v>
      </c>
      <c r="O99" s="111">
        <f t="shared" si="1"/>
        <v>-1.0347500000000001</v>
      </c>
      <c r="P99" s="111">
        <f t="shared" si="1"/>
        <v>-0.39574999999999999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-1.4305000000000001</v>
      </c>
      <c r="V99" s="112">
        <f t="shared" si="1"/>
        <v>2.2888625</v>
      </c>
      <c r="W99">
        <f t="shared" si="1"/>
        <v>1.04837</v>
      </c>
      <c r="X99">
        <f t="shared" si="1"/>
        <v>-1.0291274999999998</v>
      </c>
      <c r="Y99">
        <f t="shared" si="1"/>
        <v>6.1199999999999996E-3</v>
      </c>
      <c r="Z99">
        <f t="shared" si="1"/>
        <v>0.10559250000000002</v>
      </c>
      <c r="AA99">
        <f t="shared" si="1"/>
        <v>0.72740749999999998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4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474</v>
      </c>
      <c r="X1" t="s">
        <v>475</v>
      </c>
      <c r="Y1" t="s">
        <v>476</v>
      </c>
      <c r="Z1" t="s">
        <v>476</v>
      </c>
      <c r="AA1" t="s">
        <v>477</v>
      </c>
      <c r="AB1" t="s">
        <v>478</v>
      </c>
      <c r="AC1" t="s">
        <v>478</v>
      </c>
      <c r="AD1" t="s">
        <v>479</v>
      </c>
      <c r="AE1" t="s">
        <v>480</v>
      </c>
      <c r="AF1" t="s">
        <v>480</v>
      </c>
      <c r="AG1" t="s">
        <v>480</v>
      </c>
      <c r="AH1" t="s">
        <v>480</v>
      </c>
      <c r="AI1" t="s">
        <v>480</v>
      </c>
      <c r="AJ1" t="s">
        <v>480</v>
      </c>
      <c r="AK1" t="s">
        <v>481</v>
      </c>
      <c r="AL1" t="s">
        <v>482</v>
      </c>
      <c r="AM1" t="s">
        <v>483</v>
      </c>
      <c r="AN1" t="s">
        <v>484</v>
      </c>
      <c r="AO1" t="s">
        <v>485</v>
      </c>
      <c r="AP1" t="s">
        <v>486</v>
      </c>
      <c r="AQ1" t="s">
        <v>486</v>
      </c>
      <c r="AR1" t="s">
        <v>487</v>
      </c>
      <c r="AS1" t="s">
        <v>487</v>
      </c>
      <c r="AT1" t="s">
        <v>488</v>
      </c>
      <c r="AU1" t="s">
        <v>489</v>
      </c>
      <c r="AV1" t="s">
        <v>489</v>
      </c>
      <c r="AW1" t="s">
        <v>490</v>
      </c>
      <c r="AX1" t="s">
        <v>491</v>
      </c>
      <c r="AY1" t="s">
        <v>491</v>
      </c>
      <c r="AZ1" t="s">
        <v>491</v>
      </c>
      <c r="BA1" t="s">
        <v>491</v>
      </c>
      <c r="BB1" t="s">
        <v>491</v>
      </c>
      <c r="BC1" t="s">
        <v>491</v>
      </c>
      <c r="BD1" t="s">
        <v>491</v>
      </c>
      <c r="BE1" t="s">
        <v>491</v>
      </c>
      <c r="BF1" t="s">
        <v>491</v>
      </c>
      <c r="BG1" t="s">
        <v>492</v>
      </c>
      <c r="BH1" t="s">
        <v>492</v>
      </c>
      <c r="BI1" t="s">
        <v>492</v>
      </c>
      <c r="BJ1" t="s">
        <v>492</v>
      </c>
      <c r="BK1" t="s">
        <v>492</v>
      </c>
      <c r="BL1" t="s">
        <v>492</v>
      </c>
      <c r="BM1" t="s">
        <v>492</v>
      </c>
      <c r="BN1" t="s">
        <v>492</v>
      </c>
      <c r="BO1" t="s">
        <v>492</v>
      </c>
      <c r="BP1" t="s">
        <v>492</v>
      </c>
      <c r="BQ1" t="s">
        <v>492</v>
      </c>
      <c r="BR1" t="s">
        <v>492</v>
      </c>
      <c r="BS1" t="s">
        <v>493</v>
      </c>
      <c r="BT1" t="s">
        <v>494</v>
      </c>
      <c r="BU1" t="s">
        <v>495</v>
      </c>
      <c r="BV1" t="s">
        <v>495</v>
      </c>
    </row>
    <row r="2" spans="1:7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44824</v>
      </c>
      <c r="W2" s="30" t="s">
        <v>150</v>
      </c>
      <c r="X2" t="s">
        <v>153</v>
      </c>
      <c r="Y2" t="s">
        <v>246</v>
      </c>
      <c r="Z2" t="s">
        <v>246</v>
      </c>
      <c r="AA2" t="s">
        <v>152</v>
      </c>
      <c r="AB2" t="s">
        <v>150</v>
      </c>
      <c r="AC2" t="s">
        <v>150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152</v>
      </c>
      <c r="AL2" t="s">
        <v>149</v>
      </c>
      <c r="AM2" t="s">
        <v>149</v>
      </c>
      <c r="AN2" t="s">
        <v>149</v>
      </c>
      <c r="AO2" t="s">
        <v>149</v>
      </c>
      <c r="AP2" t="s">
        <v>150</v>
      </c>
      <c r="AQ2" t="s">
        <v>150</v>
      </c>
      <c r="AR2" t="s">
        <v>150</v>
      </c>
      <c r="AS2" t="s">
        <v>150</v>
      </c>
      <c r="AT2" t="s">
        <v>404</v>
      </c>
      <c r="AU2" t="s">
        <v>149</v>
      </c>
      <c r="AV2" t="s">
        <v>152</v>
      </c>
      <c r="AW2" t="s">
        <v>149</v>
      </c>
      <c r="AX2" t="s">
        <v>240</v>
      </c>
      <c r="AY2" t="s">
        <v>283</v>
      </c>
      <c r="AZ2" t="s">
        <v>281</v>
      </c>
      <c r="BA2" t="s">
        <v>282</v>
      </c>
      <c r="BB2" t="s">
        <v>232</v>
      </c>
      <c r="BC2" t="s">
        <v>268</v>
      </c>
      <c r="BD2" t="s">
        <v>270</v>
      </c>
      <c r="BE2" t="s">
        <v>237</v>
      </c>
      <c r="BF2" t="s">
        <v>269</v>
      </c>
      <c r="BG2" t="s">
        <v>241</v>
      </c>
      <c r="BH2" t="s">
        <v>244</v>
      </c>
      <c r="BI2" t="s">
        <v>360</v>
      </c>
      <c r="BJ2" t="s">
        <v>233</v>
      </c>
      <c r="BK2" t="s">
        <v>264</v>
      </c>
      <c r="BL2" t="s">
        <v>399</v>
      </c>
      <c r="BM2" t="s">
        <v>446</v>
      </c>
      <c r="BN2" t="s">
        <v>256</v>
      </c>
      <c r="BO2" t="s">
        <v>390</v>
      </c>
      <c r="BP2" t="s">
        <v>258</v>
      </c>
      <c r="BQ2" t="s">
        <v>448</v>
      </c>
      <c r="BR2" t="s">
        <v>261</v>
      </c>
      <c r="BS2" t="s">
        <v>149</v>
      </c>
      <c r="BT2" t="s">
        <v>149</v>
      </c>
      <c r="BU2" t="s">
        <v>149</v>
      </c>
      <c r="BV2" t="s">
        <v>150</v>
      </c>
    </row>
    <row r="3" spans="1:74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937.1400000000001</v>
      </c>
      <c r="I3" s="95">
        <v>247.82999999999998</v>
      </c>
      <c r="J3" s="95">
        <v>10.76</v>
      </c>
      <c r="K3" s="95">
        <v>0.97</v>
      </c>
      <c r="L3" s="95">
        <v>3.87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10.18</v>
      </c>
      <c r="Y3">
        <v>5.99</v>
      </c>
      <c r="Z3">
        <v>26.62</v>
      </c>
      <c r="AA3">
        <v>0.97</v>
      </c>
      <c r="AB3">
        <v>17.399999999999999</v>
      </c>
      <c r="AC3">
        <v>42.94</v>
      </c>
      <c r="AD3">
        <v>29.01</v>
      </c>
      <c r="AE3">
        <v>123.28</v>
      </c>
      <c r="AF3">
        <v>92.82</v>
      </c>
      <c r="AG3">
        <v>33.840000000000003</v>
      </c>
      <c r="AH3">
        <v>41.09</v>
      </c>
      <c r="AI3">
        <v>12.09</v>
      </c>
      <c r="AJ3">
        <v>30.94</v>
      </c>
      <c r="AK3">
        <v>0</v>
      </c>
      <c r="AL3">
        <v>50.09</v>
      </c>
      <c r="AM3">
        <v>81.22</v>
      </c>
      <c r="AN3">
        <v>0</v>
      </c>
      <c r="AO3">
        <v>0</v>
      </c>
      <c r="AP3">
        <v>14.5</v>
      </c>
      <c r="AQ3">
        <v>14.5</v>
      </c>
      <c r="AR3">
        <v>49.53</v>
      </c>
      <c r="AS3">
        <v>22.21</v>
      </c>
      <c r="AT3">
        <v>3.87</v>
      </c>
      <c r="AU3">
        <v>40.61</v>
      </c>
      <c r="AV3">
        <v>0</v>
      </c>
      <c r="AW3">
        <v>150.84</v>
      </c>
      <c r="AX3">
        <v>0.73</v>
      </c>
      <c r="AY3">
        <v>0.38</v>
      </c>
      <c r="AZ3">
        <v>0.47</v>
      </c>
      <c r="BA3">
        <v>0.88</v>
      </c>
      <c r="BB3">
        <v>0.88</v>
      </c>
      <c r="BC3">
        <v>0.96</v>
      </c>
      <c r="BD3">
        <v>0.82</v>
      </c>
      <c r="BE3">
        <v>0.57999999999999996</v>
      </c>
      <c r="BF3">
        <v>0.57999999999999996</v>
      </c>
      <c r="BG3">
        <v>1.35</v>
      </c>
      <c r="BH3">
        <v>0.39</v>
      </c>
      <c r="BI3">
        <v>0.97</v>
      </c>
      <c r="BJ3">
        <v>0.39</v>
      </c>
      <c r="BK3">
        <v>0.39</v>
      </c>
      <c r="BL3">
        <v>0.39</v>
      </c>
      <c r="BM3">
        <v>0.77</v>
      </c>
      <c r="BN3">
        <v>0.48</v>
      </c>
      <c r="BO3">
        <v>2.9</v>
      </c>
      <c r="BP3">
        <v>0.68</v>
      </c>
      <c r="BQ3">
        <v>0.57999999999999996</v>
      </c>
      <c r="BR3">
        <v>0.39</v>
      </c>
      <c r="BS3">
        <v>290.07</v>
      </c>
      <c r="BT3">
        <v>0</v>
      </c>
      <c r="BU3">
        <v>0</v>
      </c>
      <c r="BV3">
        <v>0</v>
      </c>
    </row>
    <row r="4" spans="1:74">
      <c r="A4" t="s">
        <v>240</v>
      </c>
      <c r="B4" t="s">
        <v>232</v>
      </c>
      <c r="C4" t="s">
        <v>234</v>
      </c>
      <c r="G4" t="s">
        <v>46</v>
      </c>
      <c r="H4" s="115">
        <v>937.1400000000001</v>
      </c>
      <c r="I4" s="88">
        <v>247.82999999999998</v>
      </c>
      <c r="J4" s="88">
        <v>10.76</v>
      </c>
      <c r="K4" s="88">
        <v>0.97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10.18</v>
      </c>
      <c r="Y4">
        <v>5.99</v>
      </c>
      <c r="Z4">
        <v>26.62</v>
      </c>
      <c r="AA4">
        <v>0.97</v>
      </c>
      <c r="AB4">
        <v>17.399999999999999</v>
      </c>
      <c r="AC4">
        <v>42.94</v>
      </c>
      <c r="AD4">
        <v>29.01</v>
      </c>
      <c r="AE4">
        <v>123.28</v>
      </c>
      <c r="AF4">
        <v>92.82</v>
      </c>
      <c r="AG4">
        <v>33.840000000000003</v>
      </c>
      <c r="AH4">
        <v>41.09</v>
      </c>
      <c r="AI4">
        <v>12.09</v>
      </c>
      <c r="AJ4">
        <v>30.94</v>
      </c>
      <c r="AK4">
        <v>0</v>
      </c>
      <c r="AL4">
        <v>50.09</v>
      </c>
      <c r="AM4">
        <v>81.22</v>
      </c>
      <c r="AN4">
        <v>0</v>
      </c>
      <c r="AO4">
        <v>0</v>
      </c>
      <c r="AP4">
        <v>14.5</v>
      </c>
      <c r="AQ4">
        <v>14.5</v>
      </c>
      <c r="AR4">
        <v>49.53</v>
      </c>
      <c r="AS4">
        <v>22.21</v>
      </c>
      <c r="AT4">
        <v>3.87</v>
      </c>
      <c r="AU4">
        <v>40.61</v>
      </c>
      <c r="AV4">
        <v>0</v>
      </c>
      <c r="AW4">
        <v>150.84</v>
      </c>
      <c r="AX4">
        <v>0.73</v>
      </c>
      <c r="AY4">
        <v>0.38</v>
      </c>
      <c r="AZ4">
        <v>0.47</v>
      </c>
      <c r="BA4">
        <v>0.88</v>
      </c>
      <c r="BB4">
        <v>0.88</v>
      </c>
      <c r="BC4">
        <v>0.96</v>
      </c>
      <c r="BD4">
        <v>0.82</v>
      </c>
      <c r="BE4">
        <v>0.57999999999999996</v>
      </c>
      <c r="BF4">
        <v>0.57999999999999996</v>
      </c>
      <c r="BG4">
        <v>1.35</v>
      </c>
      <c r="BH4">
        <v>0.39</v>
      </c>
      <c r="BI4">
        <v>0.97</v>
      </c>
      <c r="BJ4">
        <v>0.39</v>
      </c>
      <c r="BK4">
        <v>0.39</v>
      </c>
      <c r="BL4">
        <v>0.39</v>
      </c>
      <c r="BM4">
        <v>0.77</v>
      </c>
      <c r="BN4">
        <v>0.48</v>
      </c>
      <c r="BO4">
        <v>2.9</v>
      </c>
      <c r="BP4">
        <v>0.68</v>
      </c>
      <c r="BQ4">
        <v>0.57999999999999996</v>
      </c>
      <c r="BR4">
        <v>0.39</v>
      </c>
      <c r="BS4">
        <v>290.07</v>
      </c>
      <c r="BT4">
        <v>0</v>
      </c>
      <c r="BU4">
        <v>0</v>
      </c>
      <c r="BV4">
        <v>0</v>
      </c>
    </row>
    <row r="5" spans="1:74">
      <c r="A5" t="s">
        <v>241</v>
      </c>
      <c r="B5" t="s">
        <v>233</v>
      </c>
      <c r="C5" t="s">
        <v>235</v>
      </c>
      <c r="G5" t="s">
        <v>47</v>
      </c>
      <c r="H5" s="115">
        <v>937.1400000000001</v>
      </c>
      <c r="I5" s="88">
        <v>247.82999999999998</v>
      </c>
      <c r="J5" s="88">
        <v>10.76</v>
      </c>
      <c r="K5" s="88">
        <v>0.97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10.18</v>
      </c>
      <c r="Y5">
        <v>5.99</v>
      </c>
      <c r="Z5">
        <v>26.62</v>
      </c>
      <c r="AA5">
        <v>0.97</v>
      </c>
      <c r="AB5">
        <v>17.399999999999999</v>
      </c>
      <c r="AC5">
        <v>42.94</v>
      </c>
      <c r="AD5">
        <v>29.01</v>
      </c>
      <c r="AE5">
        <v>123.28</v>
      </c>
      <c r="AF5">
        <v>92.82</v>
      </c>
      <c r="AG5">
        <v>33.840000000000003</v>
      </c>
      <c r="AH5">
        <v>41.09</v>
      </c>
      <c r="AI5">
        <v>12.09</v>
      </c>
      <c r="AJ5">
        <v>30.94</v>
      </c>
      <c r="AK5">
        <v>0</v>
      </c>
      <c r="AL5">
        <v>50.09</v>
      </c>
      <c r="AM5">
        <v>81.22</v>
      </c>
      <c r="AN5">
        <v>0</v>
      </c>
      <c r="AO5">
        <v>0</v>
      </c>
      <c r="AP5">
        <v>14.5</v>
      </c>
      <c r="AQ5">
        <v>14.5</v>
      </c>
      <c r="AR5">
        <v>49.53</v>
      </c>
      <c r="AS5">
        <v>22.21</v>
      </c>
      <c r="AT5">
        <v>3.87</v>
      </c>
      <c r="AU5">
        <v>40.61</v>
      </c>
      <c r="AV5">
        <v>0</v>
      </c>
      <c r="AW5">
        <v>150.84</v>
      </c>
      <c r="AX5">
        <v>0.73</v>
      </c>
      <c r="AY5">
        <v>0.38</v>
      </c>
      <c r="AZ5">
        <v>0.47</v>
      </c>
      <c r="BA5">
        <v>0.88</v>
      </c>
      <c r="BB5">
        <v>0.88</v>
      </c>
      <c r="BC5">
        <v>0.96</v>
      </c>
      <c r="BD5">
        <v>0.82</v>
      </c>
      <c r="BE5">
        <v>0.57999999999999996</v>
      </c>
      <c r="BF5">
        <v>0.57999999999999996</v>
      </c>
      <c r="BG5">
        <v>1.35</v>
      </c>
      <c r="BH5">
        <v>0.39</v>
      </c>
      <c r="BI5">
        <v>0.97</v>
      </c>
      <c r="BJ5">
        <v>0.39</v>
      </c>
      <c r="BK5">
        <v>0.39</v>
      </c>
      <c r="BL5">
        <v>0.39</v>
      </c>
      <c r="BM5">
        <v>0.77</v>
      </c>
      <c r="BN5">
        <v>0.48</v>
      </c>
      <c r="BO5">
        <v>2.9</v>
      </c>
      <c r="BP5">
        <v>0.68</v>
      </c>
      <c r="BQ5">
        <v>0.57999999999999996</v>
      </c>
      <c r="BR5">
        <v>0.39</v>
      </c>
      <c r="BS5">
        <v>290.07</v>
      </c>
      <c r="BT5">
        <v>0</v>
      </c>
      <c r="BU5">
        <v>0</v>
      </c>
      <c r="BV5">
        <v>0</v>
      </c>
    </row>
    <row r="6" spans="1:74">
      <c r="A6" t="s">
        <v>242</v>
      </c>
      <c r="B6" t="s">
        <v>264</v>
      </c>
      <c r="C6" t="s">
        <v>236</v>
      </c>
      <c r="G6" t="s">
        <v>48</v>
      </c>
      <c r="H6" s="115">
        <v>937.1400000000001</v>
      </c>
      <c r="I6" s="88">
        <v>247.82999999999998</v>
      </c>
      <c r="J6" s="88">
        <v>10.76</v>
      </c>
      <c r="K6" s="88">
        <v>0.97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10.18</v>
      </c>
      <c r="Y6">
        <v>5.99</v>
      </c>
      <c r="Z6">
        <v>26.62</v>
      </c>
      <c r="AA6">
        <v>0.97</v>
      </c>
      <c r="AB6">
        <v>17.399999999999999</v>
      </c>
      <c r="AC6">
        <v>42.94</v>
      </c>
      <c r="AD6">
        <v>29.01</v>
      </c>
      <c r="AE6">
        <v>123.28</v>
      </c>
      <c r="AF6">
        <v>92.82</v>
      </c>
      <c r="AG6">
        <v>33.840000000000003</v>
      </c>
      <c r="AH6">
        <v>41.09</v>
      </c>
      <c r="AI6">
        <v>12.09</v>
      </c>
      <c r="AJ6">
        <v>30.94</v>
      </c>
      <c r="AK6">
        <v>0</v>
      </c>
      <c r="AL6">
        <v>50.09</v>
      </c>
      <c r="AM6">
        <v>81.22</v>
      </c>
      <c r="AN6">
        <v>0</v>
      </c>
      <c r="AO6">
        <v>0</v>
      </c>
      <c r="AP6">
        <v>14.5</v>
      </c>
      <c r="AQ6">
        <v>14.5</v>
      </c>
      <c r="AR6">
        <v>49.53</v>
      </c>
      <c r="AS6">
        <v>22.21</v>
      </c>
      <c r="AT6">
        <v>3.87</v>
      </c>
      <c r="AU6">
        <v>40.61</v>
      </c>
      <c r="AV6">
        <v>0</v>
      </c>
      <c r="AW6">
        <v>150.84</v>
      </c>
      <c r="AX6">
        <v>0.73</v>
      </c>
      <c r="AY6">
        <v>0.38</v>
      </c>
      <c r="AZ6">
        <v>0.47</v>
      </c>
      <c r="BA6">
        <v>0.88</v>
      </c>
      <c r="BB6">
        <v>0.88</v>
      </c>
      <c r="BC6">
        <v>0.96</v>
      </c>
      <c r="BD6">
        <v>0.82</v>
      </c>
      <c r="BE6">
        <v>0.57999999999999996</v>
      </c>
      <c r="BF6">
        <v>0.57999999999999996</v>
      </c>
      <c r="BG6">
        <v>1.35</v>
      </c>
      <c r="BH6">
        <v>0.39</v>
      </c>
      <c r="BI6">
        <v>0.97</v>
      </c>
      <c r="BJ6">
        <v>0.39</v>
      </c>
      <c r="BK6">
        <v>0.39</v>
      </c>
      <c r="BL6">
        <v>0.39</v>
      </c>
      <c r="BM6">
        <v>0.77</v>
      </c>
      <c r="BN6">
        <v>0.48</v>
      </c>
      <c r="BO6">
        <v>2.9</v>
      </c>
      <c r="BP6">
        <v>0.68</v>
      </c>
      <c r="BQ6">
        <v>0.57999999999999996</v>
      </c>
      <c r="BR6">
        <v>0.39</v>
      </c>
      <c r="BS6">
        <v>290.07</v>
      </c>
      <c r="BT6">
        <v>0</v>
      </c>
      <c r="BU6">
        <v>0</v>
      </c>
      <c r="BV6">
        <v>0</v>
      </c>
    </row>
    <row r="7" spans="1:74">
      <c r="A7" t="s">
        <v>243</v>
      </c>
      <c r="B7" t="s">
        <v>298</v>
      </c>
      <c r="C7" t="s">
        <v>265</v>
      </c>
      <c r="G7" t="s">
        <v>49</v>
      </c>
      <c r="H7" s="115">
        <v>840.42</v>
      </c>
      <c r="I7" s="88">
        <v>247.82999999999998</v>
      </c>
      <c r="J7" s="88">
        <v>10.69</v>
      </c>
      <c r="K7" s="88">
        <v>0.97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10.08</v>
      </c>
      <c r="Y7">
        <v>5.99</v>
      </c>
      <c r="Z7">
        <v>26.62</v>
      </c>
      <c r="AA7">
        <v>0.97</v>
      </c>
      <c r="AB7">
        <v>17.399999999999999</v>
      </c>
      <c r="AC7">
        <v>42.94</v>
      </c>
      <c r="AD7">
        <v>29.01</v>
      </c>
      <c r="AE7">
        <v>123.28</v>
      </c>
      <c r="AF7">
        <v>92.82</v>
      </c>
      <c r="AG7">
        <v>33.840000000000003</v>
      </c>
      <c r="AH7">
        <v>41.09</v>
      </c>
      <c r="AI7">
        <v>12.09</v>
      </c>
      <c r="AJ7">
        <v>30.94</v>
      </c>
      <c r="AK7">
        <v>0</v>
      </c>
      <c r="AL7">
        <v>50.09</v>
      </c>
      <c r="AM7">
        <v>81.22</v>
      </c>
      <c r="AN7">
        <v>0</v>
      </c>
      <c r="AO7">
        <v>0</v>
      </c>
      <c r="AP7">
        <v>14.5</v>
      </c>
      <c r="AQ7">
        <v>14.5</v>
      </c>
      <c r="AR7">
        <v>49.53</v>
      </c>
      <c r="AS7">
        <v>22.21</v>
      </c>
      <c r="AT7">
        <v>3.87</v>
      </c>
      <c r="AU7">
        <v>40.61</v>
      </c>
      <c r="AV7">
        <v>0</v>
      </c>
      <c r="AW7">
        <v>150.84</v>
      </c>
      <c r="AX7">
        <v>0.77</v>
      </c>
      <c r="AY7">
        <v>0.4</v>
      </c>
      <c r="AZ7">
        <v>0.51</v>
      </c>
      <c r="BA7">
        <v>0.93</v>
      </c>
      <c r="BB7">
        <v>0.88</v>
      </c>
      <c r="BC7">
        <v>1.02</v>
      </c>
      <c r="BD7">
        <v>0.82</v>
      </c>
      <c r="BE7">
        <v>0.61</v>
      </c>
      <c r="BF7">
        <v>0.34</v>
      </c>
      <c r="BG7">
        <v>1.35</v>
      </c>
      <c r="BH7">
        <v>0.39</v>
      </c>
      <c r="BI7">
        <v>0.97</v>
      </c>
      <c r="BJ7">
        <v>0.39</v>
      </c>
      <c r="BK7">
        <v>0.39</v>
      </c>
      <c r="BL7">
        <v>0.39</v>
      </c>
      <c r="BM7">
        <v>0.77</v>
      </c>
      <c r="BN7">
        <v>0.48</v>
      </c>
      <c r="BO7">
        <v>2.9</v>
      </c>
      <c r="BP7">
        <v>0.68</v>
      </c>
      <c r="BQ7">
        <v>0.57999999999999996</v>
      </c>
      <c r="BR7">
        <v>0.39</v>
      </c>
      <c r="BS7">
        <v>193.38</v>
      </c>
      <c r="BT7">
        <v>0</v>
      </c>
      <c r="BU7">
        <v>0</v>
      </c>
      <c r="BV7">
        <v>0</v>
      </c>
    </row>
    <row r="8" spans="1:74">
      <c r="A8" t="s">
        <v>244</v>
      </c>
      <c r="B8" t="s">
        <v>340</v>
      </c>
      <c r="C8" t="s">
        <v>237</v>
      </c>
      <c r="G8" t="s">
        <v>50</v>
      </c>
      <c r="H8" s="115">
        <v>840.42</v>
      </c>
      <c r="I8" s="88">
        <v>247.82999999999998</v>
      </c>
      <c r="J8" s="88">
        <v>10.69</v>
      </c>
      <c r="K8" s="88">
        <v>0.97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10.08</v>
      </c>
      <c r="Y8">
        <v>5.99</v>
      </c>
      <c r="Z8">
        <v>26.62</v>
      </c>
      <c r="AA8">
        <v>0.97</v>
      </c>
      <c r="AB8">
        <v>17.399999999999999</v>
      </c>
      <c r="AC8">
        <v>42.94</v>
      </c>
      <c r="AD8">
        <v>29.01</v>
      </c>
      <c r="AE8">
        <v>123.28</v>
      </c>
      <c r="AF8">
        <v>92.82</v>
      </c>
      <c r="AG8">
        <v>33.840000000000003</v>
      </c>
      <c r="AH8">
        <v>41.09</v>
      </c>
      <c r="AI8">
        <v>12.09</v>
      </c>
      <c r="AJ8">
        <v>30.94</v>
      </c>
      <c r="AK8">
        <v>0</v>
      </c>
      <c r="AL8">
        <v>50.09</v>
      </c>
      <c r="AM8">
        <v>81.22</v>
      </c>
      <c r="AN8">
        <v>0</v>
      </c>
      <c r="AO8">
        <v>0</v>
      </c>
      <c r="AP8">
        <v>14.5</v>
      </c>
      <c r="AQ8">
        <v>14.5</v>
      </c>
      <c r="AR8">
        <v>49.53</v>
      </c>
      <c r="AS8">
        <v>22.21</v>
      </c>
      <c r="AT8">
        <v>3.87</v>
      </c>
      <c r="AU8">
        <v>40.61</v>
      </c>
      <c r="AV8">
        <v>0</v>
      </c>
      <c r="AW8">
        <v>150.84</v>
      </c>
      <c r="AX8">
        <v>0.77</v>
      </c>
      <c r="AY8">
        <v>0.4</v>
      </c>
      <c r="AZ8">
        <v>0.51</v>
      </c>
      <c r="BA8">
        <v>0.93</v>
      </c>
      <c r="BB8">
        <v>0.88</v>
      </c>
      <c r="BC8">
        <v>1.02</v>
      </c>
      <c r="BD8">
        <v>0.82</v>
      </c>
      <c r="BE8">
        <v>0.61</v>
      </c>
      <c r="BF8">
        <v>0.34</v>
      </c>
      <c r="BG8">
        <v>1.35</v>
      </c>
      <c r="BH8">
        <v>0.39</v>
      </c>
      <c r="BI8">
        <v>0.97</v>
      </c>
      <c r="BJ8">
        <v>0.39</v>
      </c>
      <c r="BK8">
        <v>0.39</v>
      </c>
      <c r="BL8">
        <v>0.39</v>
      </c>
      <c r="BM8">
        <v>0.77</v>
      </c>
      <c r="BN8">
        <v>0.48</v>
      </c>
      <c r="BO8">
        <v>2.9</v>
      </c>
      <c r="BP8">
        <v>0.68</v>
      </c>
      <c r="BQ8">
        <v>0.57999999999999996</v>
      </c>
      <c r="BR8">
        <v>0.39</v>
      </c>
      <c r="BS8">
        <v>193.38</v>
      </c>
      <c r="BT8">
        <v>0</v>
      </c>
      <c r="BU8">
        <v>0</v>
      </c>
      <c r="BV8">
        <v>0</v>
      </c>
    </row>
    <row r="9" spans="1:74">
      <c r="A9" t="s">
        <v>245</v>
      </c>
      <c r="B9" t="s">
        <v>360</v>
      </c>
      <c r="C9" t="s">
        <v>238</v>
      </c>
      <c r="G9" t="s">
        <v>51</v>
      </c>
      <c r="H9" s="115">
        <v>869.43</v>
      </c>
      <c r="I9" s="88">
        <v>247.82999999999998</v>
      </c>
      <c r="J9" s="88">
        <v>10.69</v>
      </c>
      <c r="K9" s="88">
        <v>0.97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10.08</v>
      </c>
      <c r="Y9">
        <v>5.99</v>
      </c>
      <c r="Z9">
        <v>26.62</v>
      </c>
      <c r="AA9">
        <v>0.97</v>
      </c>
      <c r="AB9">
        <v>17.399999999999999</v>
      </c>
      <c r="AC9">
        <v>42.94</v>
      </c>
      <c r="AD9">
        <v>29.01</v>
      </c>
      <c r="AE9">
        <v>123.28</v>
      </c>
      <c r="AF9">
        <v>92.82</v>
      </c>
      <c r="AG9">
        <v>33.840000000000003</v>
      </c>
      <c r="AH9">
        <v>41.09</v>
      </c>
      <c r="AI9">
        <v>12.09</v>
      </c>
      <c r="AJ9">
        <v>30.94</v>
      </c>
      <c r="AK9">
        <v>0</v>
      </c>
      <c r="AL9">
        <v>50.09</v>
      </c>
      <c r="AM9">
        <v>81.22</v>
      </c>
      <c r="AN9">
        <v>0</v>
      </c>
      <c r="AO9">
        <v>29.01</v>
      </c>
      <c r="AP9">
        <v>14.5</v>
      </c>
      <c r="AQ9">
        <v>14.5</v>
      </c>
      <c r="AR9">
        <v>49.53</v>
      </c>
      <c r="AS9">
        <v>22.21</v>
      </c>
      <c r="AT9">
        <v>3.87</v>
      </c>
      <c r="AU9">
        <v>40.61</v>
      </c>
      <c r="AV9">
        <v>0</v>
      </c>
      <c r="AW9">
        <v>150.84</v>
      </c>
      <c r="AX9">
        <v>0.77</v>
      </c>
      <c r="AY9">
        <v>0.4</v>
      </c>
      <c r="AZ9">
        <v>0.51</v>
      </c>
      <c r="BA9">
        <v>0.93</v>
      </c>
      <c r="BB9">
        <v>0.88</v>
      </c>
      <c r="BC9">
        <v>1.02</v>
      </c>
      <c r="BD9">
        <v>0.82</v>
      </c>
      <c r="BE9">
        <v>0.61</v>
      </c>
      <c r="BF9">
        <v>0.34</v>
      </c>
      <c r="BG9">
        <v>1.35</v>
      </c>
      <c r="BH9">
        <v>0.39</v>
      </c>
      <c r="BI9">
        <v>0.97</v>
      </c>
      <c r="BJ9">
        <v>0.39</v>
      </c>
      <c r="BK9">
        <v>0.39</v>
      </c>
      <c r="BL9">
        <v>0.39</v>
      </c>
      <c r="BM9">
        <v>0.77</v>
      </c>
      <c r="BN9">
        <v>0.48</v>
      </c>
      <c r="BO9">
        <v>2.9</v>
      </c>
      <c r="BP9">
        <v>0.68</v>
      </c>
      <c r="BQ9">
        <v>0.57999999999999996</v>
      </c>
      <c r="BR9">
        <v>0.39</v>
      </c>
      <c r="BS9">
        <v>193.38</v>
      </c>
      <c r="BT9">
        <v>0</v>
      </c>
      <c r="BU9">
        <v>0</v>
      </c>
      <c r="BV9">
        <v>0</v>
      </c>
    </row>
    <row r="10" spans="1:74">
      <c r="A10" t="s">
        <v>266</v>
      </c>
      <c r="C10" t="s">
        <v>239</v>
      </c>
      <c r="G10" t="s">
        <v>52</v>
      </c>
      <c r="H10" s="115">
        <v>869.43</v>
      </c>
      <c r="I10" s="88">
        <v>247.82999999999998</v>
      </c>
      <c r="J10" s="88">
        <v>10.69</v>
      </c>
      <c r="K10" s="88">
        <v>0.97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10.08</v>
      </c>
      <c r="Y10">
        <v>5.99</v>
      </c>
      <c r="Z10">
        <v>26.62</v>
      </c>
      <c r="AA10">
        <v>0.97</v>
      </c>
      <c r="AB10">
        <v>17.399999999999999</v>
      </c>
      <c r="AC10">
        <v>42.94</v>
      </c>
      <c r="AD10">
        <v>29.01</v>
      </c>
      <c r="AE10">
        <v>123.28</v>
      </c>
      <c r="AF10">
        <v>92.82</v>
      </c>
      <c r="AG10">
        <v>33.840000000000003</v>
      </c>
      <c r="AH10">
        <v>41.09</v>
      </c>
      <c r="AI10">
        <v>12.09</v>
      </c>
      <c r="AJ10">
        <v>30.94</v>
      </c>
      <c r="AK10">
        <v>0</v>
      </c>
      <c r="AL10">
        <v>50.09</v>
      </c>
      <c r="AM10">
        <v>81.22</v>
      </c>
      <c r="AN10">
        <v>0</v>
      </c>
      <c r="AO10">
        <v>29.01</v>
      </c>
      <c r="AP10">
        <v>14.5</v>
      </c>
      <c r="AQ10">
        <v>14.5</v>
      </c>
      <c r="AR10">
        <v>49.53</v>
      </c>
      <c r="AS10">
        <v>22.21</v>
      </c>
      <c r="AT10">
        <v>3.87</v>
      </c>
      <c r="AU10">
        <v>40.61</v>
      </c>
      <c r="AV10">
        <v>0</v>
      </c>
      <c r="AW10">
        <v>150.84</v>
      </c>
      <c r="AX10">
        <v>0.77</v>
      </c>
      <c r="AY10">
        <v>0.4</v>
      </c>
      <c r="AZ10">
        <v>0.51</v>
      </c>
      <c r="BA10">
        <v>0.93</v>
      </c>
      <c r="BB10">
        <v>0.88</v>
      </c>
      <c r="BC10">
        <v>1.02</v>
      </c>
      <c r="BD10">
        <v>0.82</v>
      </c>
      <c r="BE10">
        <v>0.61</v>
      </c>
      <c r="BF10">
        <v>0.34</v>
      </c>
      <c r="BG10">
        <v>1.35</v>
      </c>
      <c r="BH10">
        <v>0.39</v>
      </c>
      <c r="BI10">
        <v>0.97</v>
      </c>
      <c r="BJ10">
        <v>0.39</v>
      </c>
      <c r="BK10">
        <v>0.39</v>
      </c>
      <c r="BL10">
        <v>0.39</v>
      </c>
      <c r="BM10">
        <v>0.77</v>
      </c>
      <c r="BN10">
        <v>0.48</v>
      </c>
      <c r="BO10">
        <v>2.9</v>
      </c>
      <c r="BP10">
        <v>0.68</v>
      </c>
      <c r="BQ10">
        <v>0.57999999999999996</v>
      </c>
      <c r="BR10">
        <v>0.39</v>
      </c>
      <c r="BS10">
        <v>193.38</v>
      </c>
      <c r="BT10">
        <v>0</v>
      </c>
      <c r="BU10">
        <v>0</v>
      </c>
      <c r="BV10">
        <v>0</v>
      </c>
    </row>
    <row r="11" spans="1:74">
      <c r="A11" t="s">
        <v>246</v>
      </c>
      <c r="C11" t="s">
        <v>341</v>
      </c>
      <c r="G11" t="s">
        <v>53</v>
      </c>
      <c r="H11" s="115">
        <v>772.77000000000021</v>
      </c>
      <c r="I11" s="88">
        <v>247.82999999999998</v>
      </c>
      <c r="J11" s="88">
        <v>10.57</v>
      </c>
      <c r="K11" s="88">
        <v>0.97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9.99</v>
      </c>
      <c r="Y11">
        <v>5.99</v>
      </c>
      <c r="Z11">
        <v>26.62</v>
      </c>
      <c r="AA11">
        <v>0.97</v>
      </c>
      <c r="AB11">
        <v>17.399999999999999</v>
      </c>
      <c r="AC11">
        <v>42.94</v>
      </c>
      <c r="AD11">
        <v>29.01</v>
      </c>
      <c r="AE11">
        <v>123.28</v>
      </c>
      <c r="AF11">
        <v>92.82</v>
      </c>
      <c r="AG11">
        <v>33.840000000000003</v>
      </c>
      <c r="AH11">
        <v>41.09</v>
      </c>
      <c r="AI11">
        <v>12.09</v>
      </c>
      <c r="AJ11">
        <v>30.94</v>
      </c>
      <c r="AK11">
        <v>0</v>
      </c>
      <c r="AL11">
        <v>50.09</v>
      </c>
      <c r="AM11">
        <v>81.22</v>
      </c>
      <c r="AN11">
        <v>0</v>
      </c>
      <c r="AO11">
        <v>29.01</v>
      </c>
      <c r="AP11">
        <v>14.5</v>
      </c>
      <c r="AQ11">
        <v>14.5</v>
      </c>
      <c r="AR11">
        <v>49.53</v>
      </c>
      <c r="AS11">
        <v>22.21</v>
      </c>
      <c r="AT11">
        <v>3.87</v>
      </c>
      <c r="AU11">
        <v>40.61</v>
      </c>
      <c r="AV11">
        <v>0</v>
      </c>
      <c r="AW11">
        <v>150.84</v>
      </c>
      <c r="AX11">
        <v>0.73</v>
      </c>
      <c r="AY11">
        <v>0.38</v>
      </c>
      <c r="AZ11">
        <v>0.47</v>
      </c>
      <c r="BA11">
        <v>0.88</v>
      </c>
      <c r="BB11">
        <v>0.88</v>
      </c>
      <c r="BC11">
        <v>0.96</v>
      </c>
      <c r="BD11">
        <v>0.82</v>
      </c>
      <c r="BE11">
        <v>0.57999999999999996</v>
      </c>
      <c r="BF11">
        <v>0.57999999999999996</v>
      </c>
      <c r="BG11">
        <v>1.35</v>
      </c>
      <c r="BH11">
        <v>0.39</v>
      </c>
      <c r="BI11">
        <v>0.97</v>
      </c>
      <c r="BJ11">
        <v>0.39</v>
      </c>
      <c r="BK11">
        <v>0.39</v>
      </c>
      <c r="BL11">
        <v>0.39</v>
      </c>
      <c r="BM11">
        <v>0.77</v>
      </c>
      <c r="BN11">
        <v>0.48</v>
      </c>
      <c r="BO11">
        <v>2.9</v>
      </c>
      <c r="BP11">
        <v>0.68</v>
      </c>
      <c r="BQ11">
        <v>0.57999999999999996</v>
      </c>
      <c r="BR11">
        <v>0.39</v>
      </c>
      <c r="BS11">
        <v>96.69</v>
      </c>
      <c r="BT11">
        <v>0</v>
      </c>
      <c r="BU11">
        <v>0</v>
      </c>
      <c r="BV11">
        <v>0</v>
      </c>
    </row>
    <row r="12" spans="1:74">
      <c r="A12" t="s">
        <v>247</v>
      </c>
      <c r="C12" t="s">
        <v>361</v>
      </c>
      <c r="G12" t="s">
        <v>54</v>
      </c>
      <c r="H12" s="115">
        <v>772.77000000000021</v>
      </c>
      <c r="I12" s="88">
        <v>247.82999999999998</v>
      </c>
      <c r="J12" s="88">
        <v>10.57</v>
      </c>
      <c r="K12" s="88">
        <v>0.97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9.99</v>
      </c>
      <c r="Y12">
        <v>5.99</v>
      </c>
      <c r="Z12">
        <v>26.62</v>
      </c>
      <c r="AA12">
        <v>0.97</v>
      </c>
      <c r="AB12">
        <v>17.399999999999999</v>
      </c>
      <c r="AC12">
        <v>42.94</v>
      </c>
      <c r="AD12">
        <v>29.01</v>
      </c>
      <c r="AE12">
        <v>123.28</v>
      </c>
      <c r="AF12">
        <v>92.82</v>
      </c>
      <c r="AG12">
        <v>33.840000000000003</v>
      </c>
      <c r="AH12">
        <v>41.09</v>
      </c>
      <c r="AI12">
        <v>12.09</v>
      </c>
      <c r="AJ12">
        <v>30.94</v>
      </c>
      <c r="AK12">
        <v>0</v>
      </c>
      <c r="AL12">
        <v>50.09</v>
      </c>
      <c r="AM12">
        <v>81.22</v>
      </c>
      <c r="AN12">
        <v>0</v>
      </c>
      <c r="AO12">
        <v>29.01</v>
      </c>
      <c r="AP12">
        <v>14.5</v>
      </c>
      <c r="AQ12">
        <v>14.5</v>
      </c>
      <c r="AR12">
        <v>49.53</v>
      </c>
      <c r="AS12">
        <v>22.21</v>
      </c>
      <c r="AT12">
        <v>3.87</v>
      </c>
      <c r="AU12">
        <v>40.61</v>
      </c>
      <c r="AV12">
        <v>0</v>
      </c>
      <c r="AW12">
        <v>150.84</v>
      </c>
      <c r="AX12">
        <v>0.73</v>
      </c>
      <c r="AY12">
        <v>0.38</v>
      </c>
      <c r="AZ12">
        <v>0.47</v>
      </c>
      <c r="BA12">
        <v>0.88</v>
      </c>
      <c r="BB12">
        <v>0.88</v>
      </c>
      <c r="BC12">
        <v>0.96</v>
      </c>
      <c r="BD12">
        <v>0.82</v>
      </c>
      <c r="BE12">
        <v>0.57999999999999996</v>
      </c>
      <c r="BF12">
        <v>0.57999999999999996</v>
      </c>
      <c r="BG12">
        <v>1.35</v>
      </c>
      <c r="BH12">
        <v>0.39</v>
      </c>
      <c r="BI12">
        <v>0.97</v>
      </c>
      <c r="BJ12">
        <v>0.39</v>
      </c>
      <c r="BK12">
        <v>0.39</v>
      </c>
      <c r="BL12">
        <v>0.39</v>
      </c>
      <c r="BM12">
        <v>0.77</v>
      </c>
      <c r="BN12">
        <v>0.48</v>
      </c>
      <c r="BO12">
        <v>2.9</v>
      </c>
      <c r="BP12">
        <v>0.68</v>
      </c>
      <c r="BQ12">
        <v>0.57999999999999996</v>
      </c>
      <c r="BR12">
        <v>0.39</v>
      </c>
      <c r="BS12">
        <v>96.69</v>
      </c>
      <c r="BT12">
        <v>0</v>
      </c>
      <c r="BU12">
        <v>0</v>
      </c>
      <c r="BV12">
        <v>0</v>
      </c>
    </row>
    <row r="13" spans="1:74">
      <c r="A13" t="s">
        <v>248</v>
      </c>
      <c r="G13" t="s">
        <v>55</v>
      </c>
      <c r="H13" s="115">
        <v>772.77000000000021</v>
      </c>
      <c r="I13" s="88">
        <v>247.82999999999998</v>
      </c>
      <c r="J13" s="88">
        <v>10.57</v>
      </c>
      <c r="K13" s="88">
        <v>0.97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9.99</v>
      </c>
      <c r="Y13">
        <v>5.99</v>
      </c>
      <c r="Z13">
        <v>26.62</v>
      </c>
      <c r="AA13">
        <v>0.97</v>
      </c>
      <c r="AB13">
        <v>17.399999999999999</v>
      </c>
      <c r="AC13">
        <v>42.94</v>
      </c>
      <c r="AD13">
        <v>29.01</v>
      </c>
      <c r="AE13">
        <v>123.28</v>
      </c>
      <c r="AF13">
        <v>92.82</v>
      </c>
      <c r="AG13">
        <v>33.840000000000003</v>
      </c>
      <c r="AH13">
        <v>41.09</v>
      </c>
      <c r="AI13">
        <v>12.09</v>
      </c>
      <c r="AJ13">
        <v>30.94</v>
      </c>
      <c r="AK13">
        <v>0</v>
      </c>
      <c r="AL13">
        <v>50.09</v>
      </c>
      <c r="AM13">
        <v>81.22</v>
      </c>
      <c r="AN13">
        <v>0</v>
      </c>
      <c r="AO13">
        <v>29.01</v>
      </c>
      <c r="AP13">
        <v>14.5</v>
      </c>
      <c r="AQ13">
        <v>14.5</v>
      </c>
      <c r="AR13">
        <v>49.53</v>
      </c>
      <c r="AS13">
        <v>22.21</v>
      </c>
      <c r="AT13">
        <v>3.87</v>
      </c>
      <c r="AU13">
        <v>40.61</v>
      </c>
      <c r="AV13">
        <v>0</v>
      </c>
      <c r="AW13">
        <v>150.84</v>
      </c>
      <c r="AX13">
        <v>0.73</v>
      </c>
      <c r="AY13">
        <v>0.38</v>
      </c>
      <c r="AZ13">
        <v>0.47</v>
      </c>
      <c r="BA13">
        <v>0.88</v>
      </c>
      <c r="BB13">
        <v>0.88</v>
      </c>
      <c r="BC13">
        <v>0.96</v>
      </c>
      <c r="BD13">
        <v>0.82</v>
      </c>
      <c r="BE13">
        <v>0.57999999999999996</v>
      </c>
      <c r="BF13">
        <v>0.57999999999999996</v>
      </c>
      <c r="BG13">
        <v>1.35</v>
      </c>
      <c r="BH13">
        <v>0.39</v>
      </c>
      <c r="BI13">
        <v>0.97</v>
      </c>
      <c r="BJ13">
        <v>0.39</v>
      </c>
      <c r="BK13">
        <v>0.39</v>
      </c>
      <c r="BL13">
        <v>0.39</v>
      </c>
      <c r="BM13">
        <v>0.77</v>
      </c>
      <c r="BN13">
        <v>0.48</v>
      </c>
      <c r="BO13">
        <v>2.9</v>
      </c>
      <c r="BP13">
        <v>0.68</v>
      </c>
      <c r="BQ13">
        <v>0.57999999999999996</v>
      </c>
      <c r="BR13">
        <v>0.39</v>
      </c>
      <c r="BS13">
        <v>96.69</v>
      </c>
      <c r="BT13">
        <v>0</v>
      </c>
      <c r="BU13">
        <v>0</v>
      </c>
      <c r="BV13">
        <v>0</v>
      </c>
    </row>
    <row r="14" spans="1:74">
      <c r="A14" t="s">
        <v>249</v>
      </c>
      <c r="G14" t="s">
        <v>56</v>
      </c>
      <c r="H14" s="115">
        <v>772.77000000000021</v>
      </c>
      <c r="I14" s="88">
        <v>247.82999999999998</v>
      </c>
      <c r="J14" s="88">
        <v>10.57</v>
      </c>
      <c r="K14" s="88">
        <v>0.97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9.99</v>
      </c>
      <c r="Y14">
        <v>5.99</v>
      </c>
      <c r="Z14">
        <v>26.62</v>
      </c>
      <c r="AA14">
        <v>0.97</v>
      </c>
      <c r="AB14">
        <v>17.399999999999999</v>
      </c>
      <c r="AC14">
        <v>42.94</v>
      </c>
      <c r="AD14">
        <v>29.01</v>
      </c>
      <c r="AE14">
        <v>123.28</v>
      </c>
      <c r="AF14">
        <v>92.82</v>
      </c>
      <c r="AG14">
        <v>33.840000000000003</v>
      </c>
      <c r="AH14">
        <v>41.09</v>
      </c>
      <c r="AI14">
        <v>12.09</v>
      </c>
      <c r="AJ14">
        <v>30.94</v>
      </c>
      <c r="AK14">
        <v>0</v>
      </c>
      <c r="AL14">
        <v>50.09</v>
      </c>
      <c r="AM14">
        <v>81.22</v>
      </c>
      <c r="AN14">
        <v>0</v>
      </c>
      <c r="AO14">
        <v>29.01</v>
      </c>
      <c r="AP14">
        <v>14.5</v>
      </c>
      <c r="AQ14">
        <v>14.5</v>
      </c>
      <c r="AR14">
        <v>49.53</v>
      </c>
      <c r="AS14">
        <v>22.21</v>
      </c>
      <c r="AT14">
        <v>3.87</v>
      </c>
      <c r="AU14">
        <v>40.61</v>
      </c>
      <c r="AV14">
        <v>0</v>
      </c>
      <c r="AW14">
        <v>150.84</v>
      </c>
      <c r="AX14">
        <v>0.73</v>
      </c>
      <c r="AY14">
        <v>0.38</v>
      </c>
      <c r="AZ14">
        <v>0.47</v>
      </c>
      <c r="BA14">
        <v>0.88</v>
      </c>
      <c r="BB14">
        <v>0.88</v>
      </c>
      <c r="BC14">
        <v>0.96</v>
      </c>
      <c r="BD14">
        <v>0.82</v>
      </c>
      <c r="BE14">
        <v>0.57999999999999996</v>
      </c>
      <c r="BF14">
        <v>0.57999999999999996</v>
      </c>
      <c r="BG14">
        <v>1.35</v>
      </c>
      <c r="BH14">
        <v>0.39</v>
      </c>
      <c r="BI14">
        <v>0.97</v>
      </c>
      <c r="BJ14">
        <v>0.39</v>
      </c>
      <c r="BK14">
        <v>0.39</v>
      </c>
      <c r="BL14">
        <v>0.39</v>
      </c>
      <c r="BM14">
        <v>0.77</v>
      </c>
      <c r="BN14">
        <v>0.48</v>
      </c>
      <c r="BO14">
        <v>2.9</v>
      </c>
      <c r="BP14">
        <v>0.68</v>
      </c>
      <c r="BQ14">
        <v>0.57999999999999996</v>
      </c>
      <c r="BR14">
        <v>0.39</v>
      </c>
      <c r="BS14">
        <v>96.69</v>
      </c>
      <c r="BT14">
        <v>0</v>
      </c>
      <c r="BU14">
        <v>0</v>
      </c>
      <c r="BV14">
        <v>0</v>
      </c>
    </row>
    <row r="15" spans="1:74">
      <c r="A15" t="s">
        <v>250</v>
      </c>
      <c r="G15" t="s">
        <v>57</v>
      </c>
      <c r="H15" s="115">
        <v>676.05</v>
      </c>
      <c r="I15" s="88">
        <v>230.52999999999997</v>
      </c>
      <c r="J15" s="88">
        <v>10.51</v>
      </c>
      <c r="K15" s="88">
        <v>0.97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9.9</v>
      </c>
      <c r="Y15">
        <v>5.99</v>
      </c>
      <c r="Z15">
        <v>26.62</v>
      </c>
      <c r="AA15">
        <v>0.97</v>
      </c>
      <c r="AB15">
        <v>17.399999999999999</v>
      </c>
      <c r="AC15">
        <v>42.94</v>
      </c>
      <c r="AD15">
        <v>29.01</v>
      </c>
      <c r="AE15">
        <v>123.28</v>
      </c>
      <c r="AF15">
        <v>92.82</v>
      </c>
      <c r="AG15">
        <v>33.840000000000003</v>
      </c>
      <c r="AH15">
        <v>41.09</v>
      </c>
      <c r="AI15">
        <v>12.09</v>
      </c>
      <c r="AJ15">
        <v>30.94</v>
      </c>
      <c r="AK15">
        <v>0</v>
      </c>
      <c r="AL15">
        <v>50.09</v>
      </c>
      <c r="AM15">
        <v>81.22</v>
      </c>
      <c r="AN15">
        <v>0</v>
      </c>
      <c r="AO15">
        <v>29.01</v>
      </c>
      <c r="AP15">
        <v>14.5</v>
      </c>
      <c r="AQ15">
        <v>14.5</v>
      </c>
      <c r="AR15">
        <v>32.229999999999997</v>
      </c>
      <c r="AS15">
        <v>22.21</v>
      </c>
      <c r="AT15">
        <v>3.87</v>
      </c>
      <c r="AU15">
        <v>40.61</v>
      </c>
      <c r="AV15">
        <v>0</v>
      </c>
      <c r="AW15">
        <v>150.84</v>
      </c>
      <c r="AX15">
        <v>0.77</v>
      </c>
      <c r="AY15">
        <v>0.4</v>
      </c>
      <c r="AZ15">
        <v>0.51</v>
      </c>
      <c r="BA15">
        <v>0.93</v>
      </c>
      <c r="BB15">
        <v>0.88</v>
      </c>
      <c r="BC15">
        <v>1.02</v>
      </c>
      <c r="BD15">
        <v>0.82</v>
      </c>
      <c r="BE15">
        <v>0.61</v>
      </c>
      <c r="BF15">
        <v>0.34</v>
      </c>
      <c r="BG15">
        <v>1.35</v>
      </c>
      <c r="BH15">
        <v>0.39</v>
      </c>
      <c r="BI15">
        <v>0.97</v>
      </c>
      <c r="BJ15">
        <v>0.39</v>
      </c>
      <c r="BK15">
        <v>0.39</v>
      </c>
      <c r="BL15">
        <v>0.39</v>
      </c>
      <c r="BM15">
        <v>0.77</v>
      </c>
      <c r="BN15">
        <v>0.48</v>
      </c>
      <c r="BO15">
        <v>2.9</v>
      </c>
      <c r="BP15">
        <v>0.68</v>
      </c>
      <c r="BQ15">
        <v>0.57999999999999996</v>
      </c>
      <c r="BR15">
        <v>0.39</v>
      </c>
      <c r="BS15">
        <v>0</v>
      </c>
      <c r="BT15">
        <v>0</v>
      </c>
      <c r="BU15">
        <v>0</v>
      </c>
      <c r="BV15">
        <v>0</v>
      </c>
    </row>
    <row r="16" spans="1:74">
      <c r="A16" t="s">
        <v>251</v>
      </c>
      <c r="G16" t="s">
        <v>58</v>
      </c>
      <c r="H16" s="115">
        <v>676.05</v>
      </c>
      <c r="I16" s="88">
        <v>230.52999999999997</v>
      </c>
      <c r="J16" s="88">
        <v>10.51</v>
      </c>
      <c r="K16" s="88">
        <v>0.97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9.9</v>
      </c>
      <c r="Y16">
        <v>5.99</v>
      </c>
      <c r="Z16">
        <v>26.62</v>
      </c>
      <c r="AA16">
        <v>0.97</v>
      </c>
      <c r="AB16">
        <v>17.399999999999999</v>
      </c>
      <c r="AC16">
        <v>42.94</v>
      </c>
      <c r="AD16">
        <v>29.01</v>
      </c>
      <c r="AE16">
        <v>123.28</v>
      </c>
      <c r="AF16">
        <v>92.82</v>
      </c>
      <c r="AG16">
        <v>33.840000000000003</v>
      </c>
      <c r="AH16">
        <v>41.09</v>
      </c>
      <c r="AI16">
        <v>12.09</v>
      </c>
      <c r="AJ16">
        <v>30.94</v>
      </c>
      <c r="AK16">
        <v>0</v>
      </c>
      <c r="AL16">
        <v>50.09</v>
      </c>
      <c r="AM16">
        <v>81.22</v>
      </c>
      <c r="AN16">
        <v>0</v>
      </c>
      <c r="AO16">
        <v>29.01</v>
      </c>
      <c r="AP16">
        <v>14.5</v>
      </c>
      <c r="AQ16">
        <v>14.5</v>
      </c>
      <c r="AR16">
        <v>32.229999999999997</v>
      </c>
      <c r="AS16">
        <v>22.21</v>
      </c>
      <c r="AT16">
        <v>3.87</v>
      </c>
      <c r="AU16">
        <v>40.61</v>
      </c>
      <c r="AV16">
        <v>0</v>
      </c>
      <c r="AW16">
        <v>150.84</v>
      </c>
      <c r="AX16">
        <v>0.77</v>
      </c>
      <c r="AY16">
        <v>0.4</v>
      </c>
      <c r="AZ16">
        <v>0.51</v>
      </c>
      <c r="BA16">
        <v>0.93</v>
      </c>
      <c r="BB16">
        <v>0.88</v>
      </c>
      <c r="BC16">
        <v>1.02</v>
      </c>
      <c r="BD16">
        <v>0.82</v>
      </c>
      <c r="BE16">
        <v>0.61</v>
      </c>
      <c r="BF16">
        <v>0.34</v>
      </c>
      <c r="BG16">
        <v>1.35</v>
      </c>
      <c r="BH16">
        <v>0.39</v>
      </c>
      <c r="BI16">
        <v>0.97</v>
      </c>
      <c r="BJ16">
        <v>0.39</v>
      </c>
      <c r="BK16">
        <v>0.39</v>
      </c>
      <c r="BL16">
        <v>0.39</v>
      </c>
      <c r="BM16">
        <v>0.77</v>
      </c>
      <c r="BN16">
        <v>0.48</v>
      </c>
      <c r="BO16">
        <v>2.9</v>
      </c>
      <c r="BP16">
        <v>0.68</v>
      </c>
      <c r="BQ16">
        <v>0.57999999999999996</v>
      </c>
      <c r="BR16">
        <v>0.39</v>
      </c>
      <c r="BS16">
        <v>0</v>
      </c>
      <c r="BT16">
        <v>0</v>
      </c>
      <c r="BU16">
        <v>0</v>
      </c>
      <c r="BV16">
        <v>0</v>
      </c>
    </row>
    <row r="17" spans="1:74">
      <c r="A17" t="s">
        <v>252</v>
      </c>
      <c r="G17" t="s">
        <v>59</v>
      </c>
      <c r="H17" s="115">
        <v>676.05</v>
      </c>
      <c r="I17" s="88">
        <v>230.52999999999997</v>
      </c>
      <c r="J17" s="88">
        <v>10.51</v>
      </c>
      <c r="K17" s="88">
        <v>0.97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9.9</v>
      </c>
      <c r="Y17">
        <v>5.99</v>
      </c>
      <c r="Z17">
        <v>26.62</v>
      </c>
      <c r="AA17">
        <v>0.97</v>
      </c>
      <c r="AB17">
        <v>17.399999999999999</v>
      </c>
      <c r="AC17">
        <v>42.94</v>
      </c>
      <c r="AD17">
        <v>29.01</v>
      </c>
      <c r="AE17">
        <v>123.28</v>
      </c>
      <c r="AF17">
        <v>92.82</v>
      </c>
      <c r="AG17">
        <v>33.840000000000003</v>
      </c>
      <c r="AH17">
        <v>41.09</v>
      </c>
      <c r="AI17">
        <v>12.09</v>
      </c>
      <c r="AJ17">
        <v>30.94</v>
      </c>
      <c r="AK17">
        <v>0</v>
      </c>
      <c r="AL17">
        <v>50.09</v>
      </c>
      <c r="AM17">
        <v>81.22</v>
      </c>
      <c r="AN17">
        <v>0</v>
      </c>
      <c r="AO17">
        <v>29.01</v>
      </c>
      <c r="AP17">
        <v>14.5</v>
      </c>
      <c r="AQ17">
        <v>14.5</v>
      </c>
      <c r="AR17">
        <v>32.229999999999997</v>
      </c>
      <c r="AS17">
        <v>22.21</v>
      </c>
      <c r="AT17">
        <v>3.87</v>
      </c>
      <c r="AU17">
        <v>40.61</v>
      </c>
      <c r="AV17">
        <v>0</v>
      </c>
      <c r="AW17">
        <v>150.84</v>
      </c>
      <c r="AX17">
        <v>0.77</v>
      </c>
      <c r="AY17">
        <v>0.4</v>
      </c>
      <c r="AZ17">
        <v>0.51</v>
      </c>
      <c r="BA17">
        <v>0.93</v>
      </c>
      <c r="BB17">
        <v>0.88</v>
      </c>
      <c r="BC17">
        <v>1.02</v>
      </c>
      <c r="BD17">
        <v>0.82</v>
      </c>
      <c r="BE17">
        <v>0.61</v>
      </c>
      <c r="BF17">
        <v>0.34</v>
      </c>
      <c r="BG17">
        <v>1.35</v>
      </c>
      <c r="BH17">
        <v>0.39</v>
      </c>
      <c r="BI17">
        <v>0.97</v>
      </c>
      <c r="BJ17">
        <v>0.39</v>
      </c>
      <c r="BK17">
        <v>0.39</v>
      </c>
      <c r="BL17">
        <v>0.39</v>
      </c>
      <c r="BM17">
        <v>0.77</v>
      </c>
      <c r="BN17">
        <v>0.48</v>
      </c>
      <c r="BO17">
        <v>2.9</v>
      </c>
      <c r="BP17">
        <v>0.68</v>
      </c>
      <c r="BQ17">
        <v>0.57999999999999996</v>
      </c>
      <c r="BR17">
        <v>0.39</v>
      </c>
      <c r="BS17">
        <v>0</v>
      </c>
      <c r="BT17">
        <v>0</v>
      </c>
      <c r="BU17">
        <v>0</v>
      </c>
      <c r="BV17">
        <v>0</v>
      </c>
    </row>
    <row r="18" spans="1:74">
      <c r="A18" t="s">
        <v>253</v>
      </c>
      <c r="G18" t="s">
        <v>60</v>
      </c>
      <c r="H18" s="115">
        <v>676.05</v>
      </c>
      <c r="I18" s="88">
        <v>230.52999999999997</v>
      </c>
      <c r="J18" s="88">
        <v>10.51</v>
      </c>
      <c r="K18" s="88">
        <v>0.97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9.9</v>
      </c>
      <c r="Y18">
        <v>5.99</v>
      </c>
      <c r="Z18">
        <v>26.62</v>
      </c>
      <c r="AA18">
        <v>0.97</v>
      </c>
      <c r="AB18">
        <v>17.399999999999999</v>
      </c>
      <c r="AC18">
        <v>42.94</v>
      </c>
      <c r="AD18">
        <v>29.01</v>
      </c>
      <c r="AE18">
        <v>123.28</v>
      </c>
      <c r="AF18">
        <v>92.82</v>
      </c>
      <c r="AG18">
        <v>33.840000000000003</v>
      </c>
      <c r="AH18">
        <v>41.09</v>
      </c>
      <c r="AI18">
        <v>12.09</v>
      </c>
      <c r="AJ18">
        <v>30.94</v>
      </c>
      <c r="AK18">
        <v>0</v>
      </c>
      <c r="AL18">
        <v>50.09</v>
      </c>
      <c r="AM18">
        <v>81.22</v>
      </c>
      <c r="AN18">
        <v>0</v>
      </c>
      <c r="AO18">
        <v>29.01</v>
      </c>
      <c r="AP18">
        <v>14.5</v>
      </c>
      <c r="AQ18">
        <v>14.5</v>
      </c>
      <c r="AR18">
        <v>32.229999999999997</v>
      </c>
      <c r="AS18">
        <v>22.21</v>
      </c>
      <c r="AT18">
        <v>3.87</v>
      </c>
      <c r="AU18">
        <v>40.61</v>
      </c>
      <c r="AV18">
        <v>0</v>
      </c>
      <c r="AW18">
        <v>150.84</v>
      </c>
      <c r="AX18">
        <v>0.77</v>
      </c>
      <c r="AY18">
        <v>0.4</v>
      </c>
      <c r="AZ18">
        <v>0.51</v>
      </c>
      <c r="BA18">
        <v>0.93</v>
      </c>
      <c r="BB18">
        <v>0.88</v>
      </c>
      <c r="BC18">
        <v>1.02</v>
      </c>
      <c r="BD18">
        <v>0.82</v>
      </c>
      <c r="BE18">
        <v>0.61</v>
      </c>
      <c r="BF18">
        <v>0.34</v>
      </c>
      <c r="BG18">
        <v>1.35</v>
      </c>
      <c r="BH18">
        <v>0.39</v>
      </c>
      <c r="BI18">
        <v>0.97</v>
      </c>
      <c r="BJ18">
        <v>0.39</v>
      </c>
      <c r="BK18">
        <v>0.39</v>
      </c>
      <c r="BL18">
        <v>0.39</v>
      </c>
      <c r="BM18">
        <v>0.77</v>
      </c>
      <c r="BN18">
        <v>0.48</v>
      </c>
      <c r="BO18">
        <v>2.9</v>
      </c>
      <c r="BP18">
        <v>0.68</v>
      </c>
      <c r="BQ18">
        <v>0.57999999999999996</v>
      </c>
      <c r="BR18">
        <v>0.39</v>
      </c>
      <c r="BS18">
        <v>0</v>
      </c>
      <c r="BT18">
        <v>0</v>
      </c>
      <c r="BU18">
        <v>0</v>
      </c>
      <c r="BV18">
        <v>0</v>
      </c>
    </row>
    <row r="19" spans="1:74">
      <c r="A19" t="s">
        <v>267</v>
      </c>
      <c r="G19" t="s">
        <v>61</v>
      </c>
      <c r="H19" s="115">
        <v>676.08000000000015</v>
      </c>
      <c r="I19" s="88">
        <v>230.52999999999997</v>
      </c>
      <c r="J19" s="88">
        <v>10.38</v>
      </c>
      <c r="K19" s="88">
        <v>0.97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9.8000000000000007</v>
      </c>
      <c r="Y19">
        <v>5.99</v>
      </c>
      <c r="Z19">
        <v>26.62</v>
      </c>
      <c r="AA19">
        <v>0.97</v>
      </c>
      <c r="AB19">
        <v>17.399999999999999</v>
      </c>
      <c r="AC19">
        <v>42.94</v>
      </c>
      <c r="AD19">
        <v>29.01</v>
      </c>
      <c r="AE19">
        <v>123.28</v>
      </c>
      <c r="AF19">
        <v>92.82</v>
      </c>
      <c r="AG19">
        <v>33.840000000000003</v>
      </c>
      <c r="AH19">
        <v>41.09</v>
      </c>
      <c r="AI19">
        <v>12.09</v>
      </c>
      <c r="AJ19">
        <v>30.94</v>
      </c>
      <c r="AK19">
        <v>0</v>
      </c>
      <c r="AL19">
        <v>50.09</v>
      </c>
      <c r="AM19">
        <v>81.22</v>
      </c>
      <c r="AN19">
        <v>0</v>
      </c>
      <c r="AO19">
        <v>29.01</v>
      </c>
      <c r="AP19">
        <v>14.5</v>
      </c>
      <c r="AQ19">
        <v>14.5</v>
      </c>
      <c r="AR19">
        <v>32.229999999999997</v>
      </c>
      <c r="AS19">
        <v>22.21</v>
      </c>
      <c r="AT19">
        <v>3.87</v>
      </c>
      <c r="AU19">
        <v>40.61</v>
      </c>
      <c r="AV19">
        <v>0</v>
      </c>
      <c r="AW19">
        <v>150.84</v>
      </c>
      <c r="AX19">
        <v>0.73</v>
      </c>
      <c r="AY19">
        <v>0.38</v>
      </c>
      <c r="AZ19">
        <v>0.47</v>
      </c>
      <c r="BA19">
        <v>0.88</v>
      </c>
      <c r="BB19">
        <v>0.88</v>
      </c>
      <c r="BC19">
        <v>0.96</v>
      </c>
      <c r="BD19">
        <v>0.82</v>
      </c>
      <c r="BE19">
        <v>0.57999999999999996</v>
      </c>
      <c r="BF19">
        <v>0.57999999999999996</v>
      </c>
      <c r="BG19">
        <v>1.35</v>
      </c>
      <c r="BH19">
        <v>0.39</v>
      </c>
      <c r="BI19">
        <v>0.97</v>
      </c>
      <c r="BJ19">
        <v>0.39</v>
      </c>
      <c r="BK19">
        <v>0.39</v>
      </c>
      <c r="BL19">
        <v>0.39</v>
      </c>
      <c r="BM19">
        <v>0.77</v>
      </c>
      <c r="BN19">
        <v>0.48</v>
      </c>
      <c r="BO19">
        <v>2.9</v>
      </c>
      <c r="BP19">
        <v>0.68</v>
      </c>
      <c r="BQ19">
        <v>0.57999999999999996</v>
      </c>
      <c r="BR19">
        <v>0.39</v>
      </c>
      <c r="BS19">
        <v>0</v>
      </c>
      <c r="BT19">
        <v>0</v>
      </c>
      <c r="BU19">
        <v>0</v>
      </c>
      <c r="BV19">
        <v>0</v>
      </c>
    </row>
    <row r="20" spans="1:74">
      <c r="A20" t="s">
        <v>268</v>
      </c>
      <c r="G20" t="s">
        <v>62</v>
      </c>
      <c r="H20" s="115">
        <v>666.41000000000008</v>
      </c>
      <c r="I20" s="88">
        <v>230.52999999999997</v>
      </c>
      <c r="J20" s="88">
        <v>10.38</v>
      </c>
      <c r="K20" s="88">
        <v>0.97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9.8000000000000007</v>
      </c>
      <c r="Y20">
        <v>5.99</v>
      </c>
      <c r="Z20">
        <v>26.62</v>
      </c>
      <c r="AA20">
        <v>0.97</v>
      </c>
      <c r="AB20">
        <v>17.399999999999999</v>
      </c>
      <c r="AC20">
        <v>42.94</v>
      </c>
      <c r="AD20">
        <v>29.01</v>
      </c>
      <c r="AE20">
        <v>123.28</v>
      </c>
      <c r="AF20">
        <v>92.82</v>
      </c>
      <c r="AG20">
        <v>33.840000000000003</v>
      </c>
      <c r="AH20">
        <v>41.09</v>
      </c>
      <c r="AI20">
        <v>12.09</v>
      </c>
      <c r="AJ20">
        <v>30.94</v>
      </c>
      <c r="AK20">
        <v>0</v>
      </c>
      <c r="AL20">
        <v>50.09</v>
      </c>
      <c r="AM20">
        <v>81.22</v>
      </c>
      <c r="AN20">
        <v>0</v>
      </c>
      <c r="AO20">
        <v>19.34</v>
      </c>
      <c r="AP20">
        <v>14.5</v>
      </c>
      <c r="AQ20">
        <v>14.5</v>
      </c>
      <c r="AR20">
        <v>32.229999999999997</v>
      </c>
      <c r="AS20">
        <v>22.21</v>
      </c>
      <c r="AT20">
        <v>3.87</v>
      </c>
      <c r="AU20">
        <v>40.61</v>
      </c>
      <c r="AV20">
        <v>0</v>
      </c>
      <c r="AW20">
        <v>150.84</v>
      </c>
      <c r="AX20">
        <v>0.73</v>
      </c>
      <c r="AY20">
        <v>0.38</v>
      </c>
      <c r="AZ20">
        <v>0.47</v>
      </c>
      <c r="BA20">
        <v>0.88</v>
      </c>
      <c r="BB20">
        <v>0.88</v>
      </c>
      <c r="BC20">
        <v>0.96</v>
      </c>
      <c r="BD20">
        <v>0.82</v>
      </c>
      <c r="BE20">
        <v>0.57999999999999996</v>
      </c>
      <c r="BF20">
        <v>0.57999999999999996</v>
      </c>
      <c r="BG20">
        <v>1.35</v>
      </c>
      <c r="BH20">
        <v>0.39</v>
      </c>
      <c r="BI20">
        <v>0.97</v>
      </c>
      <c r="BJ20">
        <v>0.39</v>
      </c>
      <c r="BK20">
        <v>0.39</v>
      </c>
      <c r="BL20">
        <v>0.39</v>
      </c>
      <c r="BM20">
        <v>0.77</v>
      </c>
      <c r="BN20">
        <v>0.48</v>
      </c>
      <c r="BO20">
        <v>2.9</v>
      </c>
      <c r="BP20">
        <v>0.68</v>
      </c>
      <c r="BQ20">
        <v>0.57999999999999996</v>
      </c>
      <c r="BR20">
        <v>0.39</v>
      </c>
      <c r="BS20">
        <v>0</v>
      </c>
      <c r="BT20">
        <v>0</v>
      </c>
      <c r="BU20">
        <v>0</v>
      </c>
      <c r="BV20">
        <v>0</v>
      </c>
    </row>
    <row r="21" spans="1:74">
      <c r="A21" t="s">
        <v>254</v>
      </c>
      <c r="G21" t="s">
        <v>63</v>
      </c>
      <c r="H21" s="115">
        <v>656.74000000000012</v>
      </c>
      <c r="I21" s="88">
        <v>230.52999999999997</v>
      </c>
      <c r="J21" s="88">
        <v>10.38</v>
      </c>
      <c r="K21" s="88">
        <v>0.97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9.8000000000000007</v>
      </c>
      <c r="Y21">
        <v>5.99</v>
      </c>
      <c r="Z21">
        <v>26.62</v>
      </c>
      <c r="AA21">
        <v>0.97</v>
      </c>
      <c r="AB21">
        <v>17.399999999999999</v>
      </c>
      <c r="AC21">
        <v>42.94</v>
      </c>
      <c r="AD21">
        <v>29.01</v>
      </c>
      <c r="AE21">
        <v>123.28</v>
      </c>
      <c r="AF21">
        <v>92.82</v>
      </c>
      <c r="AG21">
        <v>33.840000000000003</v>
      </c>
      <c r="AH21">
        <v>41.09</v>
      </c>
      <c r="AI21">
        <v>12.09</v>
      </c>
      <c r="AJ21">
        <v>30.94</v>
      </c>
      <c r="AK21">
        <v>0</v>
      </c>
      <c r="AL21">
        <v>50.09</v>
      </c>
      <c r="AM21">
        <v>81.22</v>
      </c>
      <c r="AN21">
        <v>0</v>
      </c>
      <c r="AO21">
        <v>9.67</v>
      </c>
      <c r="AP21">
        <v>14.5</v>
      </c>
      <c r="AQ21">
        <v>14.5</v>
      </c>
      <c r="AR21">
        <v>32.229999999999997</v>
      </c>
      <c r="AS21">
        <v>22.21</v>
      </c>
      <c r="AT21">
        <v>3.87</v>
      </c>
      <c r="AU21">
        <v>40.61</v>
      </c>
      <c r="AV21">
        <v>0</v>
      </c>
      <c r="AW21">
        <v>150.84</v>
      </c>
      <c r="AX21">
        <v>0.73</v>
      </c>
      <c r="AY21">
        <v>0.38</v>
      </c>
      <c r="AZ21">
        <v>0.47</v>
      </c>
      <c r="BA21">
        <v>0.88</v>
      </c>
      <c r="BB21">
        <v>0.88</v>
      </c>
      <c r="BC21">
        <v>0.96</v>
      </c>
      <c r="BD21">
        <v>0.82</v>
      </c>
      <c r="BE21">
        <v>0.57999999999999996</v>
      </c>
      <c r="BF21">
        <v>0.57999999999999996</v>
      </c>
      <c r="BG21">
        <v>1.35</v>
      </c>
      <c r="BH21">
        <v>0.39</v>
      </c>
      <c r="BI21">
        <v>0.97</v>
      </c>
      <c r="BJ21">
        <v>0.39</v>
      </c>
      <c r="BK21">
        <v>0.39</v>
      </c>
      <c r="BL21">
        <v>0.39</v>
      </c>
      <c r="BM21">
        <v>0.77</v>
      </c>
      <c r="BN21">
        <v>0.48</v>
      </c>
      <c r="BO21">
        <v>2.9</v>
      </c>
      <c r="BP21">
        <v>0.68</v>
      </c>
      <c r="BQ21">
        <v>0.57999999999999996</v>
      </c>
      <c r="BR21">
        <v>0.39</v>
      </c>
      <c r="BS21">
        <v>0</v>
      </c>
      <c r="BT21">
        <v>0</v>
      </c>
      <c r="BU21">
        <v>0</v>
      </c>
      <c r="BV21">
        <v>0</v>
      </c>
    </row>
    <row r="22" spans="1:74">
      <c r="A22" t="s">
        <v>255</v>
      </c>
      <c r="G22" t="s">
        <v>64</v>
      </c>
      <c r="H22" s="115">
        <v>640.30000000000018</v>
      </c>
      <c r="I22" s="88">
        <v>230.52999999999997</v>
      </c>
      <c r="J22" s="88">
        <v>10.38</v>
      </c>
      <c r="K22" s="88">
        <v>0.97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9.8000000000000007</v>
      </c>
      <c r="Y22">
        <v>5.99</v>
      </c>
      <c r="Z22">
        <v>26.62</v>
      </c>
      <c r="AA22">
        <v>0.97</v>
      </c>
      <c r="AB22">
        <v>17.399999999999999</v>
      </c>
      <c r="AC22">
        <v>42.94</v>
      </c>
      <c r="AD22">
        <v>29.01</v>
      </c>
      <c r="AE22">
        <v>123.28</v>
      </c>
      <c r="AF22">
        <v>92.82</v>
      </c>
      <c r="AG22">
        <v>33.840000000000003</v>
      </c>
      <c r="AH22">
        <v>41.09</v>
      </c>
      <c r="AI22">
        <v>12.09</v>
      </c>
      <c r="AJ22">
        <v>30.94</v>
      </c>
      <c r="AK22">
        <v>0</v>
      </c>
      <c r="AL22">
        <v>50.09</v>
      </c>
      <c r="AM22">
        <v>81.22</v>
      </c>
      <c r="AN22">
        <v>0</v>
      </c>
      <c r="AO22">
        <v>0</v>
      </c>
      <c r="AP22">
        <v>14.5</v>
      </c>
      <c r="AQ22">
        <v>14.5</v>
      </c>
      <c r="AR22">
        <v>32.229999999999997</v>
      </c>
      <c r="AS22">
        <v>22.21</v>
      </c>
      <c r="AT22">
        <v>3.87</v>
      </c>
      <c r="AU22">
        <v>33.840000000000003</v>
      </c>
      <c r="AV22">
        <v>0</v>
      </c>
      <c r="AW22">
        <v>150.84</v>
      </c>
      <c r="AX22">
        <v>0.73</v>
      </c>
      <c r="AY22">
        <v>0.38</v>
      </c>
      <c r="AZ22">
        <v>0.47</v>
      </c>
      <c r="BA22">
        <v>0.88</v>
      </c>
      <c r="BB22">
        <v>0.88</v>
      </c>
      <c r="BC22">
        <v>0.96</v>
      </c>
      <c r="BD22">
        <v>0.82</v>
      </c>
      <c r="BE22">
        <v>0.57999999999999996</v>
      </c>
      <c r="BF22">
        <v>0.57999999999999996</v>
      </c>
      <c r="BG22">
        <v>1.35</v>
      </c>
      <c r="BH22">
        <v>0.39</v>
      </c>
      <c r="BI22">
        <v>0.97</v>
      </c>
      <c r="BJ22">
        <v>0.39</v>
      </c>
      <c r="BK22">
        <v>0.39</v>
      </c>
      <c r="BL22">
        <v>0.39</v>
      </c>
      <c r="BM22">
        <v>0.77</v>
      </c>
      <c r="BN22">
        <v>0.48</v>
      </c>
      <c r="BO22">
        <v>2.9</v>
      </c>
      <c r="BP22">
        <v>0.68</v>
      </c>
      <c r="BQ22">
        <v>0.57999999999999996</v>
      </c>
      <c r="BR22">
        <v>0.39</v>
      </c>
      <c r="BS22">
        <v>0</v>
      </c>
      <c r="BT22">
        <v>0</v>
      </c>
      <c r="BU22">
        <v>0</v>
      </c>
      <c r="BV22">
        <v>0</v>
      </c>
    </row>
    <row r="23" spans="1:74">
      <c r="A23" t="s">
        <v>256</v>
      </c>
      <c r="G23" t="s">
        <v>65</v>
      </c>
      <c r="H23" s="115">
        <v>635.47000000000014</v>
      </c>
      <c r="I23" s="88">
        <v>230.52999999999997</v>
      </c>
      <c r="J23" s="88">
        <v>10.3</v>
      </c>
      <c r="K23" s="88">
        <v>0.97</v>
      </c>
      <c r="L23" s="88">
        <v>3.87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9.7200000000000006</v>
      </c>
      <c r="Y23">
        <v>5.99</v>
      </c>
      <c r="Z23">
        <v>26.62</v>
      </c>
      <c r="AA23">
        <v>0.97</v>
      </c>
      <c r="AB23">
        <v>17.399999999999999</v>
      </c>
      <c r="AC23">
        <v>42.94</v>
      </c>
      <c r="AD23">
        <v>29.01</v>
      </c>
      <c r="AE23">
        <v>123.28</v>
      </c>
      <c r="AF23">
        <v>92.82</v>
      </c>
      <c r="AG23">
        <v>33.840000000000003</v>
      </c>
      <c r="AH23">
        <v>41.09</v>
      </c>
      <c r="AI23">
        <v>12.09</v>
      </c>
      <c r="AJ23">
        <v>30.94</v>
      </c>
      <c r="AK23">
        <v>0</v>
      </c>
      <c r="AL23">
        <v>50.09</v>
      </c>
      <c r="AM23">
        <v>81.22</v>
      </c>
      <c r="AN23">
        <v>0</v>
      </c>
      <c r="AO23">
        <v>0</v>
      </c>
      <c r="AP23">
        <v>14.5</v>
      </c>
      <c r="AQ23">
        <v>14.5</v>
      </c>
      <c r="AR23">
        <v>32.229999999999997</v>
      </c>
      <c r="AS23">
        <v>22.21</v>
      </c>
      <c r="AT23">
        <v>3.87</v>
      </c>
      <c r="AU23">
        <v>29.01</v>
      </c>
      <c r="AV23">
        <v>0</v>
      </c>
      <c r="AW23">
        <v>150.84</v>
      </c>
      <c r="AX23">
        <v>0.73</v>
      </c>
      <c r="AY23">
        <v>0.38</v>
      </c>
      <c r="AZ23">
        <v>0.47</v>
      </c>
      <c r="BA23">
        <v>0.88</v>
      </c>
      <c r="BB23">
        <v>0.88</v>
      </c>
      <c r="BC23">
        <v>0.96</v>
      </c>
      <c r="BD23">
        <v>0.82</v>
      </c>
      <c r="BE23">
        <v>0.57999999999999996</v>
      </c>
      <c r="BF23">
        <v>0.57999999999999996</v>
      </c>
      <c r="BG23">
        <v>1.35</v>
      </c>
      <c r="BH23">
        <v>0.39</v>
      </c>
      <c r="BI23">
        <v>0.97</v>
      </c>
      <c r="BJ23">
        <v>0.39</v>
      </c>
      <c r="BK23">
        <v>0.39</v>
      </c>
      <c r="BL23">
        <v>0.39</v>
      </c>
      <c r="BM23">
        <v>0.77</v>
      </c>
      <c r="BN23">
        <v>0.48</v>
      </c>
      <c r="BO23">
        <v>2.9</v>
      </c>
      <c r="BP23">
        <v>0.68</v>
      </c>
      <c r="BQ23">
        <v>0.57999999999999996</v>
      </c>
      <c r="BR23">
        <v>0.39</v>
      </c>
      <c r="BS23">
        <v>0</v>
      </c>
      <c r="BT23">
        <v>0</v>
      </c>
      <c r="BU23">
        <v>0</v>
      </c>
      <c r="BV23">
        <v>0</v>
      </c>
    </row>
    <row r="24" spans="1:74">
      <c r="A24" t="s">
        <v>257</v>
      </c>
      <c r="G24" t="s">
        <v>66</v>
      </c>
      <c r="H24" s="115">
        <v>630.63000000000011</v>
      </c>
      <c r="I24" s="88">
        <v>230.52999999999997</v>
      </c>
      <c r="J24" s="88">
        <v>10.3</v>
      </c>
      <c r="K24" s="88">
        <v>0.97</v>
      </c>
      <c r="L24" s="88">
        <v>3.87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9.7200000000000006</v>
      </c>
      <c r="Y24">
        <v>5.99</v>
      </c>
      <c r="Z24">
        <v>26.62</v>
      </c>
      <c r="AA24">
        <v>0.97</v>
      </c>
      <c r="AB24">
        <v>17.399999999999999</v>
      </c>
      <c r="AC24">
        <v>42.94</v>
      </c>
      <c r="AD24">
        <v>29.01</v>
      </c>
      <c r="AE24">
        <v>123.28</v>
      </c>
      <c r="AF24">
        <v>92.82</v>
      </c>
      <c r="AG24">
        <v>33.840000000000003</v>
      </c>
      <c r="AH24">
        <v>41.09</v>
      </c>
      <c r="AI24">
        <v>12.09</v>
      </c>
      <c r="AJ24">
        <v>30.94</v>
      </c>
      <c r="AK24">
        <v>0</v>
      </c>
      <c r="AL24">
        <v>50.09</v>
      </c>
      <c r="AM24">
        <v>81.22</v>
      </c>
      <c r="AN24">
        <v>0</v>
      </c>
      <c r="AO24">
        <v>0</v>
      </c>
      <c r="AP24">
        <v>14.5</v>
      </c>
      <c r="AQ24">
        <v>14.5</v>
      </c>
      <c r="AR24">
        <v>32.229999999999997</v>
      </c>
      <c r="AS24">
        <v>22.21</v>
      </c>
      <c r="AT24">
        <v>3.87</v>
      </c>
      <c r="AU24">
        <v>24.17</v>
      </c>
      <c r="AV24">
        <v>0</v>
      </c>
      <c r="AW24">
        <v>150.84</v>
      </c>
      <c r="AX24">
        <v>0.73</v>
      </c>
      <c r="AY24">
        <v>0.38</v>
      </c>
      <c r="AZ24">
        <v>0.47</v>
      </c>
      <c r="BA24">
        <v>0.88</v>
      </c>
      <c r="BB24">
        <v>0.88</v>
      </c>
      <c r="BC24">
        <v>0.96</v>
      </c>
      <c r="BD24">
        <v>0.82</v>
      </c>
      <c r="BE24">
        <v>0.57999999999999996</v>
      </c>
      <c r="BF24">
        <v>0.57999999999999996</v>
      </c>
      <c r="BG24">
        <v>1.35</v>
      </c>
      <c r="BH24">
        <v>0.39</v>
      </c>
      <c r="BI24">
        <v>0.97</v>
      </c>
      <c r="BJ24">
        <v>0.39</v>
      </c>
      <c r="BK24">
        <v>0.39</v>
      </c>
      <c r="BL24">
        <v>0.39</v>
      </c>
      <c r="BM24">
        <v>0.77</v>
      </c>
      <c r="BN24">
        <v>0.48</v>
      </c>
      <c r="BO24">
        <v>2.9</v>
      </c>
      <c r="BP24">
        <v>0.68</v>
      </c>
      <c r="BQ24">
        <v>0.57999999999999996</v>
      </c>
      <c r="BR24">
        <v>0.39</v>
      </c>
      <c r="BS24">
        <v>0</v>
      </c>
      <c r="BT24">
        <v>0</v>
      </c>
      <c r="BU24">
        <v>0</v>
      </c>
      <c r="BV24">
        <v>0</v>
      </c>
    </row>
    <row r="25" spans="1:74">
      <c r="A25" t="s">
        <v>258</v>
      </c>
      <c r="G25" t="s">
        <v>67</v>
      </c>
      <c r="H25" s="115">
        <v>630.63000000000011</v>
      </c>
      <c r="I25" s="88">
        <v>230.52999999999997</v>
      </c>
      <c r="J25" s="88">
        <v>10.3</v>
      </c>
      <c r="K25" s="88">
        <v>0.97</v>
      </c>
      <c r="L25" s="88">
        <v>3.87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9.7200000000000006</v>
      </c>
      <c r="Y25">
        <v>5.99</v>
      </c>
      <c r="Z25">
        <v>26.62</v>
      </c>
      <c r="AA25">
        <v>0.97</v>
      </c>
      <c r="AB25">
        <v>17.399999999999999</v>
      </c>
      <c r="AC25">
        <v>42.94</v>
      </c>
      <c r="AD25">
        <v>29.01</v>
      </c>
      <c r="AE25">
        <v>123.28</v>
      </c>
      <c r="AF25">
        <v>92.82</v>
      </c>
      <c r="AG25">
        <v>33.840000000000003</v>
      </c>
      <c r="AH25">
        <v>41.09</v>
      </c>
      <c r="AI25">
        <v>12.09</v>
      </c>
      <c r="AJ25">
        <v>30.94</v>
      </c>
      <c r="AK25">
        <v>0</v>
      </c>
      <c r="AL25">
        <v>50.09</v>
      </c>
      <c r="AM25">
        <v>81.22</v>
      </c>
      <c r="AN25">
        <v>0</v>
      </c>
      <c r="AO25">
        <v>0</v>
      </c>
      <c r="AP25">
        <v>14.5</v>
      </c>
      <c r="AQ25">
        <v>14.5</v>
      </c>
      <c r="AR25">
        <v>32.229999999999997</v>
      </c>
      <c r="AS25">
        <v>22.21</v>
      </c>
      <c r="AT25">
        <v>3.87</v>
      </c>
      <c r="AU25">
        <v>24.17</v>
      </c>
      <c r="AV25">
        <v>0</v>
      </c>
      <c r="AW25">
        <v>150.84</v>
      </c>
      <c r="AX25">
        <v>0.73</v>
      </c>
      <c r="AY25">
        <v>0.38</v>
      </c>
      <c r="AZ25">
        <v>0.47</v>
      </c>
      <c r="BA25">
        <v>0.88</v>
      </c>
      <c r="BB25">
        <v>0.88</v>
      </c>
      <c r="BC25">
        <v>0.96</v>
      </c>
      <c r="BD25">
        <v>0.82</v>
      </c>
      <c r="BE25">
        <v>0.57999999999999996</v>
      </c>
      <c r="BF25">
        <v>0.57999999999999996</v>
      </c>
      <c r="BG25">
        <v>1.35</v>
      </c>
      <c r="BH25">
        <v>0.39</v>
      </c>
      <c r="BI25">
        <v>0.97</v>
      </c>
      <c r="BJ25">
        <v>0.39</v>
      </c>
      <c r="BK25">
        <v>0.39</v>
      </c>
      <c r="BL25">
        <v>0.39</v>
      </c>
      <c r="BM25">
        <v>0.77</v>
      </c>
      <c r="BN25">
        <v>0.48</v>
      </c>
      <c r="BO25">
        <v>2.9</v>
      </c>
      <c r="BP25">
        <v>0.68</v>
      </c>
      <c r="BQ25">
        <v>0.57999999999999996</v>
      </c>
      <c r="BR25">
        <v>0.39</v>
      </c>
      <c r="BS25">
        <v>0</v>
      </c>
      <c r="BT25">
        <v>0</v>
      </c>
      <c r="BU25">
        <v>0</v>
      </c>
      <c r="BV25">
        <v>0</v>
      </c>
    </row>
    <row r="26" spans="1:74">
      <c r="A26" t="s">
        <v>259</v>
      </c>
      <c r="G26" t="s">
        <v>68</v>
      </c>
      <c r="H26" s="115">
        <v>630.63000000000011</v>
      </c>
      <c r="I26" s="88">
        <v>230.52999999999997</v>
      </c>
      <c r="J26" s="88">
        <v>10.3</v>
      </c>
      <c r="K26" s="88">
        <v>0.97</v>
      </c>
      <c r="L26" s="88">
        <v>3.87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9.7200000000000006</v>
      </c>
      <c r="Y26">
        <v>5.99</v>
      </c>
      <c r="Z26">
        <v>26.62</v>
      </c>
      <c r="AA26">
        <v>0.97</v>
      </c>
      <c r="AB26">
        <v>17.399999999999999</v>
      </c>
      <c r="AC26">
        <v>42.94</v>
      </c>
      <c r="AD26">
        <v>29.01</v>
      </c>
      <c r="AE26">
        <v>123.28</v>
      </c>
      <c r="AF26">
        <v>92.82</v>
      </c>
      <c r="AG26">
        <v>33.840000000000003</v>
      </c>
      <c r="AH26">
        <v>41.09</v>
      </c>
      <c r="AI26">
        <v>12.09</v>
      </c>
      <c r="AJ26">
        <v>30.94</v>
      </c>
      <c r="AK26">
        <v>0</v>
      </c>
      <c r="AL26">
        <v>50.09</v>
      </c>
      <c r="AM26">
        <v>81.22</v>
      </c>
      <c r="AN26">
        <v>0</v>
      </c>
      <c r="AO26">
        <v>0</v>
      </c>
      <c r="AP26">
        <v>14.5</v>
      </c>
      <c r="AQ26">
        <v>14.5</v>
      </c>
      <c r="AR26">
        <v>32.229999999999997</v>
      </c>
      <c r="AS26">
        <v>22.21</v>
      </c>
      <c r="AT26">
        <v>3.87</v>
      </c>
      <c r="AU26">
        <v>24.17</v>
      </c>
      <c r="AV26">
        <v>0</v>
      </c>
      <c r="AW26">
        <v>150.84</v>
      </c>
      <c r="AX26">
        <v>0.73</v>
      </c>
      <c r="AY26">
        <v>0.38</v>
      </c>
      <c r="AZ26">
        <v>0.47</v>
      </c>
      <c r="BA26">
        <v>0.88</v>
      </c>
      <c r="BB26">
        <v>0.88</v>
      </c>
      <c r="BC26">
        <v>0.96</v>
      </c>
      <c r="BD26">
        <v>0.82</v>
      </c>
      <c r="BE26">
        <v>0.57999999999999996</v>
      </c>
      <c r="BF26">
        <v>0.57999999999999996</v>
      </c>
      <c r="BG26">
        <v>1.35</v>
      </c>
      <c r="BH26">
        <v>0.39</v>
      </c>
      <c r="BI26">
        <v>0.97</v>
      </c>
      <c r="BJ26">
        <v>0.39</v>
      </c>
      <c r="BK26">
        <v>0.39</v>
      </c>
      <c r="BL26">
        <v>0.39</v>
      </c>
      <c r="BM26">
        <v>0.77</v>
      </c>
      <c r="BN26">
        <v>0.48</v>
      </c>
      <c r="BO26">
        <v>2.9</v>
      </c>
      <c r="BP26">
        <v>0.68</v>
      </c>
      <c r="BQ26">
        <v>0.57999999999999996</v>
      </c>
      <c r="BR26">
        <v>0.39</v>
      </c>
      <c r="BS26">
        <v>0</v>
      </c>
      <c r="BT26">
        <v>0</v>
      </c>
      <c r="BU26">
        <v>0</v>
      </c>
      <c r="BV26">
        <v>0</v>
      </c>
    </row>
    <row r="27" spans="1:74">
      <c r="A27" t="s">
        <v>260</v>
      </c>
      <c r="G27" t="s">
        <v>69</v>
      </c>
      <c r="H27" s="115">
        <v>464.81</v>
      </c>
      <c r="I27" s="88">
        <v>143.99999999999994</v>
      </c>
      <c r="J27" s="88">
        <v>10.199999999999999</v>
      </c>
      <c r="K27" s="88">
        <v>0.97</v>
      </c>
      <c r="L27" s="88">
        <v>3.87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9.6199999999999992</v>
      </c>
      <c r="Y27">
        <v>5.99</v>
      </c>
      <c r="Z27">
        <v>26.62</v>
      </c>
      <c r="AA27">
        <v>0.97</v>
      </c>
      <c r="AB27">
        <v>17.399999999999999</v>
      </c>
      <c r="AC27">
        <v>42.94</v>
      </c>
      <c r="AD27">
        <v>29.01</v>
      </c>
      <c r="AE27">
        <v>0</v>
      </c>
      <c r="AF27">
        <v>0</v>
      </c>
      <c r="AG27">
        <v>33.840000000000003</v>
      </c>
      <c r="AH27">
        <v>0</v>
      </c>
      <c r="AI27">
        <v>12.09</v>
      </c>
      <c r="AJ27">
        <v>0</v>
      </c>
      <c r="AK27">
        <v>0</v>
      </c>
      <c r="AL27">
        <v>50.09</v>
      </c>
      <c r="AM27">
        <v>81.22</v>
      </c>
      <c r="AN27">
        <v>0</v>
      </c>
      <c r="AO27">
        <v>0</v>
      </c>
      <c r="AP27">
        <v>0</v>
      </c>
      <c r="AQ27">
        <v>14.5</v>
      </c>
      <c r="AR27">
        <v>32.229999999999997</v>
      </c>
      <c r="AS27">
        <v>22.21</v>
      </c>
      <c r="AT27">
        <v>3.87</v>
      </c>
      <c r="AU27">
        <v>74.45</v>
      </c>
      <c r="AV27">
        <v>0</v>
      </c>
      <c r="AW27">
        <v>150.84</v>
      </c>
      <c r="AX27">
        <v>0.73</v>
      </c>
      <c r="AY27">
        <v>0.38</v>
      </c>
      <c r="AZ27">
        <v>0.47</v>
      </c>
      <c r="BA27">
        <v>0.88</v>
      </c>
      <c r="BB27">
        <v>0.88</v>
      </c>
      <c r="BC27">
        <v>0.96</v>
      </c>
      <c r="BD27">
        <v>0.82</v>
      </c>
      <c r="BE27">
        <v>0.57999999999999996</v>
      </c>
      <c r="BF27">
        <v>0.57999999999999996</v>
      </c>
      <c r="BG27">
        <v>1.35</v>
      </c>
      <c r="BH27">
        <v>0.39</v>
      </c>
      <c r="BI27">
        <v>0.97</v>
      </c>
      <c r="BJ27">
        <v>0.39</v>
      </c>
      <c r="BK27">
        <v>0.39</v>
      </c>
      <c r="BL27">
        <v>0.39</v>
      </c>
      <c r="BM27">
        <v>0.77</v>
      </c>
      <c r="BN27">
        <v>0.48</v>
      </c>
      <c r="BO27">
        <v>2.9</v>
      </c>
      <c r="BP27">
        <v>0.68</v>
      </c>
      <c r="BQ27">
        <v>0.57999999999999996</v>
      </c>
      <c r="BR27">
        <v>0.39</v>
      </c>
      <c r="BS27">
        <v>0</v>
      </c>
      <c r="BT27">
        <v>0</v>
      </c>
      <c r="BU27">
        <v>0</v>
      </c>
      <c r="BV27">
        <v>0</v>
      </c>
    </row>
    <row r="28" spans="1:74">
      <c r="A28" t="s">
        <v>261</v>
      </c>
      <c r="G28" t="s">
        <v>70</v>
      </c>
      <c r="H28" s="115">
        <v>473.50999999999993</v>
      </c>
      <c r="I28" s="88">
        <v>143.99999999999994</v>
      </c>
      <c r="J28" s="88">
        <v>10.199999999999999</v>
      </c>
      <c r="K28" s="88">
        <v>0.97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9.6199999999999992</v>
      </c>
      <c r="Y28">
        <v>5.99</v>
      </c>
      <c r="Z28">
        <v>26.62</v>
      </c>
      <c r="AA28">
        <v>0.97</v>
      </c>
      <c r="AB28">
        <v>17.399999999999999</v>
      </c>
      <c r="AC28">
        <v>42.94</v>
      </c>
      <c r="AD28">
        <v>29.01</v>
      </c>
      <c r="AE28">
        <v>0</v>
      </c>
      <c r="AF28">
        <v>0</v>
      </c>
      <c r="AG28">
        <v>33.840000000000003</v>
      </c>
      <c r="AH28">
        <v>0</v>
      </c>
      <c r="AI28">
        <v>12.09</v>
      </c>
      <c r="AJ28">
        <v>0</v>
      </c>
      <c r="AK28">
        <v>0</v>
      </c>
      <c r="AL28">
        <v>50.09</v>
      </c>
      <c r="AM28">
        <v>81.22</v>
      </c>
      <c r="AN28">
        <v>8.6999999999999993</v>
      </c>
      <c r="AO28">
        <v>0</v>
      </c>
      <c r="AP28">
        <v>0</v>
      </c>
      <c r="AQ28">
        <v>14.5</v>
      </c>
      <c r="AR28">
        <v>32.229999999999997</v>
      </c>
      <c r="AS28">
        <v>22.21</v>
      </c>
      <c r="AT28">
        <v>3.87</v>
      </c>
      <c r="AU28">
        <v>74.45</v>
      </c>
      <c r="AV28">
        <v>0</v>
      </c>
      <c r="AW28">
        <v>150.84</v>
      </c>
      <c r="AX28">
        <v>0.73</v>
      </c>
      <c r="AY28">
        <v>0.38</v>
      </c>
      <c r="AZ28">
        <v>0.47</v>
      </c>
      <c r="BA28">
        <v>0.88</v>
      </c>
      <c r="BB28">
        <v>0.88</v>
      </c>
      <c r="BC28">
        <v>0.96</v>
      </c>
      <c r="BD28">
        <v>0.82</v>
      </c>
      <c r="BE28">
        <v>0.57999999999999996</v>
      </c>
      <c r="BF28">
        <v>0.57999999999999996</v>
      </c>
      <c r="BG28">
        <v>1.35</v>
      </c>
      <c r="BH28">
        <v>0.39</v>
      </c>
      <c r="BI28">
        <v>0.97</v>
      </c>
      <c r="BJ28">
        <v>0.39</v>
      </c>
      <c r="BK28">
        <v>0.39</v>
      </c>
      <c r="BL28">
        <v>0.39</v>
      </c>
      <c r="BM28">
        <v>0.77</v>
      </c>
      <c r="BN28">
        <v>0.48</v>
      </c>
      <c r="BO28">
        <v>2.9</v>
      </c>
      <c r="BP28">
        <v>0.68</v>
      </c>
      <c r="BQ28">
        <v>0.57999999999999996</v>
      </c>
      <c r="BR28">
        <v>0.39</v>
      </c>
      <c r="BS28">
        <v>0</v>
      </c>
      <c r="BT28">
        <v>0</v>
      </c>
      <c r="BU28">
        <v>0</v>
      </c>
      <c r="BV28">
        <v>0</v>
      </c>
    </row>
    <row r="29" spans="1:74">
      <c r="A29" t="s">
        <v>269</v>
      </c>
      <c r="G29" t="s">
        <v>71</v>
      </c>
      <c r="H29" s="115">
        <v>473.50999999999993</v>
      </c>
      <c r="I29" s="88">
        <v>143.99999999999994</v>
      </c>
      <c r="J29" s="88">
        <v>10.199999999999999</v>
      </c>
      <c r="K29" s="88">
        <v>0.97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9.6199999999999992</v>
      </c>
      <c r="Y29">
        <v>5.99</v>
      </c>
      <c r="Z29">
        <v>26.62</v>
      </c>
      <c r="AA29">
        <v>0.97</v>
      </c>
      <c r="AB29">
        <v>17.399999999999999</v>
      </c>
      <c r="AC29">
        <v>42.94</v>
      </c>
      <c r="AD29">
        <v>29.01</v>
      </c>
      <c r="AE29">
        <v>0</v>
      </c>
      <c r="AF29">
        <v>0</v>
      </c>
      <c r="AG29">
        <v>33.840000000000003</v>
      </c>
      <c r="AH29">
        <v>0</v>
      </c>
      <c r="AI29">
        <v>12.09</v>
      </c>
      <c r="AJ29">
        <v>0</v>
      </c>
      <c r="AK29">
        <v>0</v>
      </c>
      <c r="AL29">
        <v>50.09</v>
      </c>
      <c r="AM29">
        <v>81.22</v>
      </c>
      <c r="AN29">
        <v>8.6999999999999993</v>
      </c>
      <c r="AO29">
        <v>0</v>
      </c>
      <c r="AP29">
        <v>0</v>
      </c>
      <c r="AQ29">
        <v>14.5</v>
      </c>
      <c r="AR29">
        <v>32.229999999999997</v>
      </c>
      <c r="AS29">
        <v>22.21</v>
      </c>
      <c r="AT29">
        <v>3.87</v>
      </c>
      <c r="AU29">
        <v>74.45</v>
      </c>
      <c r="AV29">
        <v>0</v>
      </c>
      <c r="AW29">
        <v>150.84</v>
      </c>
      <c r="AX29">
        <v>0.73</v>
      </c>
      <c r="AY29">
        <v>0.38</v>
      </c>
      <c r="AZ29">
        <v>0.47</v>
      </c>
      <c r="BA29">
        <v>0.88</v>
      </c>
      <c r="BB29">
        <v>0.88</v>
      </c>
      <c r="BC29">
        <v>0.96</v>
      </c>
      <c r="BD29">
        <v>0.82</v>
      </c>
      <c r="BE29">
        <v>0.57999999999999996</v>
      </c>
      <c r="BF29">
        <v>0.57999999999999996</v>
      </c>
      <c r="BG29">
        <v>1.35</v>
      </c>
      <c r="BH29">
        <v>0.39</v>
      </c>
      <c r="BI29">
        <v>0.97</v>
      </c>
      <c r="BJ29">
        <v>0.39</v>
      </c>
      <c r="BK29">
        <v>0.39</v>
      </c>
      <c r="BL29">
        <v>0.39</v>
      </c>
      <c r="BM29">
        <v>0.77</v>
      </c>
      <c r="BN29">
        <v>0.48</v>
      </c>
      <c r="BO29">
        <v>2.9</v>
      </c>
      <c r="BP29">
        <v>0.68</v>
      </c>
      <c r="BQ29">
        <v>0.57999999999999996</v>
      </c>
      <c r="BR29">
        <v>0.39</v>
      </c>
      <c r="BS29">
        <v>0</v>
      </c>
      <c r="BT29">
        <v>0</v>
      </c>
      <c r="BU29">
        <v>0</v>
      </c>
      <c r="BV29">
        <v>0</v>
      </c>
    </row>
    <row r="30" spans="1:74">
      <c r="A30" t="s">
        <v>270</v>
      </c>
      <c r="G30" t="s">
        <v>72</v>
      </c>
      <c r="H30" s="115">
        <v>475.26999999999992</v>
      </c>
      <c r="I30" s="88">
        <v>144.75999999999993</v>
      </c>
      <c r="J30" s="88">
        <v>10.199999999999999</v>
      </c>
      <c r="K30" s="88">
        <v>0.97</v>
      </c>
      <c r="L30" s="88">
        <v>3.87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9.6199999999999992</v>
      </c>
      <c r="Y30">
        <v>5.99</v>
      </c>
      <c r="Z30">
        <v>26.62</v>
      </c>
      <c r="AA30">
        <v>0.97</v>
      </c>
      <c r="AB30">
        <v>17.399999999999999</v>
      </c>
      <c r="AC30">
        <v>42.94</v>
      </c>
      <c r="AD30">
        <v>29.01</v>
      </c>
      <c r="AE30">
        <v>0</v>
      </c>
      <c r="AF30">
        <v>0</v>
      </c>
      <c r="AG30">
        <v>33.840000000000003</v>
      </c>
      <c r="AH30">
        <v>0</v>
      </c>
      <c r="AI30">
        <v>12.09</v>
      </c>
      <c r="AJ30">
        <v>0</v>
      </c>
      <c r="AK30">
        <v>0</v>
      </c>
      <c r="AL30">
        <v>50.09</v>
      </c>
      <c r="AM30">
        <v>81.22</v>
      </c>
      <c r="AN30">
        <v>8.6999999999999993</v>
      </c>
      <c r="AO30">
        <v>0</v>
      </c>
      <c r="AP30">
        <v>0</v>
      </c>
      <c r="AQ30">
        <v>14.5</v>
      </c>
      <c r="AR30">
        <v>32.229999999999997</v>
      </c>
      <c r="AS30">
        <v>22.21</v>
      </c>
      <c r="AT30">
        <v>3.87</v>
      </c>
      <c r="AU30">
        <v>74.45</v>
      </c>
      <c r="AV30">
        <v>0</v>
      </c>
      <c r="AW30">
        <v>150.84</v>
      </c>
      <c r="AX30">
        <v>0.73</v>
      </c>
      <c r="AY30">
        <v>0.38</v>
      </c>
      <c r="AZ30">
        <v>0.47</v>
      </c>
      <c r="BA30">
        <v>0.88</v>
      </c>
      <c r="BB30">
        <v>0.88</v>
      </c>
      <c r="BC30">
        <v>0.96</v>
      </c>
      <c r="BD30">
        <v>0.82</v>
      </c>
      <c r="BE30">
        <v>0.57999999999999996</v>
      </c>
      <c r="BF30">
        <v>0.57999999999999996</v>
      </c>
      <c r="BG30">
        <v>1.35</v>
      </c>
      <c r="BH30">
        <v>0.39</v>
      </c>
      <c r="BI30">
        <v>0.97</v>
      </c>
      <c r="BJ30">
        <v>0.39</v>
      </c>
      <c r="BK30">
        <v>0.39</v>
      </c>
      <c r="BL30">
        <v>0.39</v>
      </c>
      <c r="BM30">
        <v>0.77</v>
      </c>
      <c r="BN30">
        <v>0.48</v>
      </c>
      <c r="BO30">
        <v>2.9</v>
      </c>
      <c r="BP30">
        <v>0.68</v>
      </c>
      <c r="BQ30">
        <v>0.57999999999999996</v>
      </c>
      <c r="BR30">
        <v>0.39</v>
      </c>
      <c r="BS30">
        <v>0</v>
      </c>
      <c r="BT30">
        <v>0</v>
      </c>
      <c r="BU30">
        <v>1.76</v>
      </c>
      <c r="BV30">
        <v>0.76</v>
      </c>
    </row>
    <row r="31" spans="1:74">
      <c r="A31" t="s">
        <v>280</v>
      </c>
      <c r="G31" t="s">
        <v>73</v>
      </c>
      <c r="H31" s="115">
        <v>477.6699999999999</v>
      </c>
      <c r="I31" s="88">
        <v>145.76999999999995</v>
      </c>
      <c r="J31" s="88">
        <v>10.11</v>
      </c>
      <c r="K31" s="88">
        <v>0.97</v>
      </c>
      <c r="L31" s="88">
        <v>9.67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9.5299999999999994</v>
      </c>
      <c r="Y31">
        <v>5.99</v>
      </c>
      <c r="Z31">
        <v>26.62</v>
      </c>
      <c r="AA31">
        <v>0.97</v>
      </c>
      <c r="AB31">
        <v>17.399999999999999</v>
      </c>
      <c r="AC31">
        <v>42.94</v>
      </c>
      <c r="AD31">
        <v>29.01</v>
      </c>
      <c r="AE31">
        <v>0</v>
      </c>
      <c r="AF31">
        <v>0</v>
      </c>
      <c r="AG31">
        <v>33.840000000000003</v>
      </c>
      <c r="AH31">
        <v>0</v>
      </c>
      <c r="AI31">
        <v>12.09</v>
      </c>
      <c r="AJ31">
        <v>0</v>
      </c>
      <c r="AK31">
        <v>0</v>
      </c>
      <c r="AL31">
        <v>50.09</v>
      </c>
      <c r="AM31">
        <v>81.22</v>
      </c>
      <c r="AN31">
        <v>8.6999999999999993</v>
      </c>
      <c r="AO31">
        <v>0</v>
      </c>
      <c r="AP31">
        <v>0</v>
      </c>
      <c r="AQ31">
        <v>14.5</v>
      </c>
      <c r="AR31">
        <v>32.229999999999997</v>
      </c>
      <c r="AS31">
        <v>22.21</v>
      </c>
      <c r="AT31">
        <v>9.67</v>
      </c>
      <c r="AU31">
        <v>74.45</v>
      </c>
      <c r="AV31">
        <v>0</v>
      </c>
      <c r="AW31">
        <v>150.84</v>
      </c>
      <c r="AX31">
        <v>0.73</v>
      </c>
      <c r="AY31">
        <v>0.38</v>
      </c>
      <c r="AZ31">
        <v>0.47</v>
      </c>
      <c r="BA31">
        <v>0.84</v>
      </c>
      <c r="BB31">
        <v>0.87</v>
      </c>
      <c r="BC31">
        <v>0.96</v>
      </c>
      <c r="BD31">
        <v>0.87</v>
      </c>
      <c r="BE31">
        <v>0.57999999999999996</v>
      </c>
      <c r="BF31">
        <v>0.57999999999999996</v>
      </c>
      <c r="BG31">
        <v>1.35</v>
      </c>
      <c r="BH31">
        <v>0.39</v>
      </c>
      <c r="BI31">
        <v>0.97</v>
      </c>
      <c r="BJ31">
        <v>0.39</v>
      </c>
      <c r="BK31">
        <v>0.39</v>
      </c>
      <c r="BL31">
        <v>0.39</v>
      </c>
      <c r="BM31">
        <v>0.77</v>
      </c>
      <c r="BN31">
        <v>0.48</v>
      </c>
      <c r="BO31">
        <v>2.9</v>
      </c>
      <c r="BP31">
        <v>0.68</v>
      </c>
      <c r="BQ31">
        <v>0.57999999999999996</v>
      </c>
      <c r="BR31">
        <v>0.39</v>
      </c>
      <c r="BS31">
        <v>0</v>
      </c>
      <c r="BT31">
        <v>0</v>
      </c>
      <c r="BU31">
        <v>4.1500000000000004</v>
      </c>
      <c r="BV31">
        <v>1.78</v>
      </c>
    </row>
    <row r="32" spans="1:74">
      <c r="A32" t="s">
        <v>281</v>
      </c>
      <c r="G32" t="s">
        <v>74</v>
      </c>
      <c r="H32" s="115">
        <v>473.74999999999994</v>
      </c>
      <c r="I32" s="88">
        <v>146.98999999999995</v>
      </c>
      <c r="J32" s="88">
        <v>10.11</v>
      </c>
      <c r="K32" s="88">
        <v>0.97</v>
      </c>
      <c r="L32" s="88">
        <v>9.67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9.5299999999999994</v>
      </c>
      <c r="Y32">
        <v>5.99</v>
      </c>
      <c r="Z32">
        <v>26.62</v>
      </c>
      <c r="AA32">
        <v>0.97</v>
      </c>
      <c r="AB32">
        <v>17.399999999999999</v>
      </c>
      <c r="AC32">
        <v>42.94</v>
      </c>
      <c r="AD32">
        <v>29.01</v>
      </c>
      <c r="AE32">
        <v>0</v>
      </c>
      <c r="AF32">
        <v>0</v>
      </c>
      <c r="AG32">
        <v>33.840000000000003</v>
      </c>
      <c r="AH32">
        <v>0</v>
      </c>
      <c r="AI32">
        <v>12.09</v>
      </c>
      <c r="AJ32">
        <v>0</v>
      </c>
      <c r="AK32">
        <v>0</v>
      </c>
      <c r="AL32">
        <v>50.09</v>
      </c>
      <c r="AM32">
        <v>81.22</v>
      </c>
      <c r="AN32">
        <v>8.6999999999999993</v>
      </c>
      <c r="AO32">
        <v>0</v>
      </c>
      <c r="AP32">
        <v>0</v>
      </c>
      <c r="AQ32">
        <v>14.5</v>
      </c>
      <c r="AR32">
        <v>32.229999999999997</v>
      </c>
      <c r="AS32">
        <v>22.21</v>
      </c>
      <c r="AT32">
        <v>9.67</v>
      </c>
      <c r="AU32">
        <v>67.680000000000007</v>
      </c>
      <c r="AV32">
        <v>0</v>
      </c>
      <c r="AW32">
        <v>150.84</v>
      </c>
      <c r="AX32">
        <v>0.73</v>
      </c>
      <c r="AY32">
        <v>0.38</v>
      </c>
      <c r="AZ32">
        <v>0.47</v>
      </c>
      <c r="BA32">
        <v>0.84</v>
      </c>
      <c r="BB32">
        <v>0.87</v>
      </c>
      <c r="BC32">
        <v>0.96</v>
      </c>
      <c r="BD32">
        <v>0.87</v>
      </c>
      <c r="BE32">
        <v>0.57999999999999996</v>
      </c>
      <c r="BF32">
        <v>0.57999999999999996</v>
      </c>
      <c r="BG32">
        <v>1.35</v>
      </c>
      <c r="BH32">
        <v>0.39</v>
      </c>
      <c r="BI32">
        <v>0.97</v>
      </c>
      <c r="BJ32">
        <v>0.39</v>
      </c>
      <c r="BK32">
        <v>0.39</v>
      </c>
      <c r="BL32">
        <v>0.39</v>
      </c>
      <c r="BM32">
        <v>0.77</v>
      </c>
      <c r="BN32">
        <v>0.48</v>
      </c>
      <c r="BO32">
        <v>2.9</v>
      </c>
      <c r="BP32">
        <v>0.68</v>
      </c>
      <c r="BQ32">
        <v>0.57999999999999996</v>
      </c>
      <c r="BR32">
        <v>0.39</v>
      </c>
      <c r="BS32">
        <v>0</v>
      </c>
      <c r="BT32">
        <v>0</v>
      </c>
      <c r="BU32">
        <v>7</v>
      </c>
      <c r="BV32">
        <v>3</v>
      </c>
    </row>
    <row r="33" spans="1:74">
      <c r="A33" t="s">
        <v>282</v>
      </c>
      <c r="G33" t="s">
        <v>75</v>
      </c>
      <c r="H33" s="115">
        <v>449.70999999999992</v>
      </c>
      <c r="I33" s="88">
        <v>151.18999999999994</v>
      </c>
      <c r="J33" s="88">
        <v>10.11</v>
      </c>
      <c r="K33" s="88">
        <v>0.97</v>
      </c>
      <c r="L33" s="88">
        <v>9.67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9.5299999999999994</v>
      </c>
      <c r="Y33">
        <v>5.99</v>
      </c>
      <c r="Z33">
        <v>26.62</v>
      </c>
      <c r="AA33">
        <v>0.97</v>
      </c>
      <c r="AB33">
        <v>17.399999999999999</v>
      </c>
      <c r="AC33">
        <v>42.94</v>
      </c>
      <c r="AD33">
        <v>29.01</v>
      </c>
      <c r="AE33">
        <v>0</v>
      </c>
      <c r="AF33">
        <v>0</v>
      </c>
      <c r="AG33">
        <v>33.840000000000003</v>
      </c>
      <c r="AH33">
        <v>0</v>
      </c>
      <c r="AI33">
        <v>12.09</v>
      </c>
      <c r="AJ33">
        <v>0</v>
      </c>
      <c r="AK33">
        <v>0</v>
      </c>
      <c r="AL33">
        <v>50.09</v>
      </c>
      <c r="AM33">
        <v>81.22</v>
      </c>
      <c r="AN33">
        <v>8.6999999999999993</v>
      </c>
      <c r="AO33">
        <v>0</v>
      </c>
      <c r="AP33">
        <v>0</v>
      </c>
      <c r="AQ33">
        <v>14.5</v>
      </c>
      <c r="AR33">
        <v>32.229999999999997</v>
      </c>
      <c r="AS33">
        <v>22.21</v>
      </c>
      <c r="AT33">
        <v>9.67</v>
      </c>
      <c r="AU33">
        <v>33.840000000000003</v>
      </c>
      <c r="AV33">
        <v>0</v>
      </c>
      <c r="AW33">
        <v>150.84</v>
      </c>
      <c r="AX33">
        <v>0.73</v>
      </c>
      <c r="AY33">
        <v>0.38</v>
      </c>
      <c r="AZ33">
        <v>0.47</v>
      </c>
      <c r="BA33">
        <v>0.84</v>
      </c>
      <c r="BB33">
        <v>0.87</v>
      </c>
      <c r="BC33">
        <v>0.96</v>
      </c>
      <c r="BD33">
        <v>0.87</v>
      </c>
      <c r="BE33">
        <v>0.57999999999999996</v>
      </c>
      <c r="BF33">
        <v>0.57999999999999996</v>
      </c>
      <c r="BG33">
        <v>1.35</v>
      </c>
      <c r="BH33">
        <v>0.39</v>
      </c>
      <c r="BI33">
        <v>0.97</v>
      </c>
      <c r="BJ33">
        <v>0.39</v>
      </c>
      <c r="BK33">
        <v>0.39</v>
      </c>
      <c r="BL33">
        <v>0.39</v>
      </c>
      <c r="BM33">
        <v>0.77</v>
      </c>
      <c r="BN33">
        <v>0.48</v>
      </c>
      <c r="BO33">
        <v>2.9</v>
      </c>
      <c r="BP33">
        <v>0.68</v>
      </c>
      <c r="BQ33">
        <v>0.57999999999999996</v>
      </c>
      <c r="BR33">
        <v>0.39</v>
      </c>
      <c r="BS33">
        <v>0</v>
      </c>
      <c r="BT33">
        <v>0</v>
      </c>
      <c r="BU33">
        <v>16.8</v>
      </c>
      <c r="BV33">
        <v>7.2</v>
      </c>
    </row>
    <row r="34" spans="1:74">
      <c r="A34" t="s">
        <v>283</v>
      </c>
      <c r="G34" t="s">
        <v>76</v>
      </c>
      <c r="H34" s="115">
        <v>447.73999999999995</v>
      </c>
      <c r="I34" s="88">
        <v>154.48999999999995</v>
      </c>
      <c r="J34" s="88">
        <v>10.11</v>
      </c>
      <c r="K34" s="88">
        <v>0.97</v>
      </c>
      <c r="L34" s="88">
        <v>9.67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9.5299999999999994</v>
      </c>
      <c r="Y34">
        <v>5.99</v>
      </c>
      <c r="Z34">
        <v>26.62</v>
      </c>
      <c r="AA34">
        <v>0.97</v>
      </c>
      <c r="AB34">
        <v>17.399999999999999</v>
      </c>
      <c r="AC34">
        <v>42.94</v>
      </c>
      <c r="AD34">
        <v>29.01</v>
      </c>
      <c r="AE34">
        <v>0</v>
      </c>
      <c r="AF34">
        <v>0</v>
      </c>
      <c r="AG34">
        <v>33.840000000000003</v>
      </c>
      <c r="AH34">
        <v>0</v>
      </c>
      <c r="AI34">
        <v>12.09</v>
      </c>
      <c r="AJ34">
        <v>0</v>
      </c>
      <c r="AK34">
        <v>0</v>
      </c>
      <c r="AL34">
        <v>50.09</v>
      </c>
      <c r="AM34">
        <v>81.22</v>
      </c>
      <c r="AN34">
        <v>8.6999999999999993</v>
      </c>
      <c r="AO34">
        <v>0</v>
      </c>
      <c r="AP34">
        <v>0</v>
      </c>
      <c r="AQ34">
        <v>14.5</v>
      </c>
      <c r="AR34">
        <v>32.229999999999997</v>
      </c>
      <c r="AS34">
        <v>22.21</v>
      </c>
      <c r="AT34">
        <v>9.67</v>
      </c>
      <c r="AU34">
        <v>24.17</v>
      </c>
      <c r="AV34">
        <v>0</v>
      </c>
      <c r="AW34">
        <v>150.84</v>
      </c>
      <c r="AX34">
        <v>0.73</v>
      </c>
      <c r="AY34">
        <v>0.38</v>
      </c>
      <c r="AZ34">
        <v>0.47</v>
      </c>
      <c r="BA34">
        <v>0.84</v>
      </c>
      <c r="BB34">
        <v>0.87</v>
      </c>
      <c r="BC34">
        <v>0.96</v>
      </c>
      <c r="BD34">
        <v>0.87</v>
      </c>
      <c r="BE34">
        <v>0.57999999999999996</v>
      </c>
      <c r="BF34">
        <v>0.57999999999999996</v>
      </c>
      <c r="BG34">
        <v>1.35</v>
      </c>
      <c r="BH34">
        <v>0.39</v>
      </c>
      <c r="BI34">
        <v>0.97</v>
      </c>
      <c r="BJ34">
        <v>0.39</v>
      </c>
      <c r="BK34">
        <v>0.39</v>
      </c>
      <c r="BL34">
        <v>0.39</v>
      </c>
      <c r="BM34">
        <v>0.77</v>
      </c>
      <c r="BN34">
        <v>0.48</v>
      </c>
      <c r="BO34">
        <v>2.9</v>
      </c>
      <c r="BP34">
        <v>0.68</v>
      </c>
      <c r="BQ34">
        <v>0.57999999999999996</v>
      </c>
      <c r="BR34">
        <v>0.39</v>
      </c>
      <c r="BS34">
        <v>0</v>
      </c>
      <c r="BT34">
        <v>0</v>
      </c>
      <c r="BU34">
        <v>24.5</v>
      </c>
      <c r="BV34">
        <v>10.5</v>
      </c>
    </row>
    <row r="35" spans="1:74">
      <c r="A35" t="s">
        <v>297</v>
      </c>
      <c r="G35" t="s">
        <v>77</v>
      </c>
      <c r="H35" s="115">
        <v>461.01</v>
      </c>
      <c r="I35" s="88">
        <v>158.08999999999995</v>
      </c>
      <c r="J35" s="88">
        <v>10.08</v>
      </c>
      <c r="K35" s="88">
        <v>0.97</v>
      </c>
      <c r="L35" s="88">
        <v>9.67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9.5299999999999994</v>
      </c>
      <c r="Y35">
        <v>5.99</v>
      </c>
      <c r="Z35">
        <v>26.62</v>
      </c>
      <c r="AA35">
        <v>0.97</v>
      </c>
      <c r="AB35">
        <v>17.399999999999999</v>
      </c>
      <c r="AC35">
        <v>42.94</v>
      </c>
      <c r="AD35">
        <v>29.01</v>
      </c>
      <c r="AE35">
        <v>0</v>
      </c>
      <c r="AF35">
        <v>0</v>
      </c>
      <c r="AG35">
        <v>33.840000000000003</v>
      </c>
      <c r="AH35">
        <v>0</v>
      </c>
      <c r="AI35">
        <v>12.09</v>
      </c>
      <c r="AJ35">
        <v>0</v>
      </c>
      <c r="AK35">
        <v>0</v>
      </c>
      <c r="AL35">
        <v>50.09</v>
      </c>
      <c r="AM35">
        <v>81.22</v>
      </c>
      <c r="AN35">
        <v>8.6999999999999993</v>
      </c>
      <c r="AO35">
        <v>0</v>
      </c>
      <c r="AP35">
        <v>0</v>
      </c>
      <c r="AQ35">
        <v>14.5</v>
      </c>
      <c r="AR35">
        <v>32.229999999999997</v>
      </c>
      <c r="AS35">
        <v>22.21</v>
      </c>
      <c r="AT35">
        <v>9.67</v>
      </c>
      <c r="AU35">
        <v>29.01</v>
      </c>
      <c r="AV35">
        <v>0</v>
      </c>
      <c r="AW35">
        <v>150.84</v>
      </c>
      <c r="AX35">
        <v>0.86</v>
      </c>
      <c r="AY35">
        <v>0.36</v>
      </c>
      <c r="AZ35">
        <v>0.46</v>
      </c>
      <c r="BA35">
        <v>0.84</v>
      </c>
      <c r="BB35">
        <v>0.87</v>
      </c>
      <c r="BC35">
        <v>0.92</v>
      </c>
      <c r="BD35">
        <v>0.87</v>
      </c>
      <c r="BE35">
        <v>0.55000000000000004</v>
      </c>
      <c r="BF35">
        <v>0.55000000000000004</v>
      </c>
      <c r="BG35">
        <v>1.35</v>
      </c>
      <c r="BH35">
        <v>0.39</v>
      </c>
      <c r="BI35">
        <v>0.97</v>
      </c>
      <c r="BJ35">
        <v>0.39</v>
      </c>
      <c r="BK35">
        <v>0.39</v>
      </c>
      <c r="BL35">
        <v>0.39</v>
      </c>
      <c r="BM35">
        <v>0.77</v>
      </c>
      <c r="BN35">
        <v>0.48</v>
      </c>
      <c r="BO35">
        <v>2.9</v>
      </c>
      <c r="BP35">
        <v>0.68</v>
      </c>
      <c r="BQ35">
        <v>0.57999999999999996</v>
      </c>
      <c r="BR35">
        <v>0.39</v>
      </c>
      <c r="BS35">
        <v>0</v>
      </c>
      <c r="BT35">
        <v>0</v>
      </c>
      <c r="BU35">
        <v>32.9</v>
      </c>
      <c r="BV35">
        <v>14.1</v>
      </c>
    </row>
    <row r="36" spans="1:74">
      <c r="A36" t="s">
        <v>330</v>
      </c>
      <c r="G36" t="s">
        <v>78</v>
      </c>
      <c r="H36" s="115">
        <v>463.16999999999996</v>
      </c>
      <c r="I36" s="88">
        <v>161.08999999999995</v>
      </c>
      <c r="J36" s="88">
        <v>10.08</v>
      </c>
      <c r="K36" s="88">
        <v>0.97</v>
      </c>
      <c r="L36" s="88">
        <v>9.67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9.5299999999999994</v>
      </c>
      <c r="Y36">
        <v>5.99</v>
      </c>
      <c r="Z36">
        <v>26.62</v>
      </c>
      <c r="AA36">
        <v>0.97</v>
      </c>
      <c r="AB36">
        <v>17.399999999999999</v>
      </c>
      <c r="AC36">
        <v>42.94</v>
      </c>
      <c r="AD36">
        <v>29.01</v>
      </c>
      <c r="AE36">
        <v>0</v>
      </c>
      <c r="AF36">
        <v>0</v>
      </c>
      <c r="AG36">
        <v>33.840000000000003</v>
      </c>
      <c r="AH36">
        <v>0</v>
      </c>
      <c r="AI36">
        <v>12.09</v>
      </c>
      <c r="AJ36">
        <v>0</v>
      </c>
      <c r="AK36">
        <v>0</v>
      </c>
      <c r="AL36">
        <v>50.09</v>
      </c>
      <c r="AM36">
        <v>81.22</v>
      </c>
      <c r="AN36">
        <v>8.6999999999999993</v>
      </c>
      <c r="AO36">
        <v>0</v>
      </c>
      <c r="AP36">
        <v>0</v>
      </c>
      <c r="AQ36">
        <v>14.5</v>
      </c>
      <c r="AR36">
        <v>32.229999999999997</v>
      </c>
      <c r="AS36">
        <v>22.21</v>
      </c>
      <c r="AT36">
        <v>9.67</v>
      </c>
      <c r="AU36">
        <v>24.17</v>
      </c>
      <c r="AV36">
        <v>0</v>
      </c>
      <c r="AW36">
        <v>150.84</v>
      </c>
      <c r="AX36">
        <v>0.86</v>
      </c>
      <c r="AY36">
        <v>0.36</v>
      </c>
      <c r="AZ36">
        <v>0.46</v>
      </c>
      <c r="BA36">
        <v>0.84</v>
      </c>
      <c r="BB36">
        <v>0.87</v>
      </c>
      <c r="BC36">
        <v>0.92</v>
      </c>
      <c r="BD36">
        <v>0.87</v>
      </c>
      <c r="BE36">
        <v>0.55000000000000004</v>
      </c>
      <c r="BF36">
        <v>0.55000000000000004</v>
      </c>
      <c r="BG36">
        <v>1.35</v>
      </c>
      <c r="BH36">
        <v>0.39</v>
      </c>
      <c r="BI36">
        <v>0.97</v>
      </c>
      <c r="BJ36">
        <v>0.39</v>
      </c>
      <c r="BK36">
        <v>0.39</v>
      </c>
      <c r="BL36">
        <v>0.39</v>
      </c>
      <c r="BM36">
        <v>0.77</v>
      </c>
      <c r="BN36">
        <v>0.48</v>
      </c>
      <c r="BO36">
        <v>2.9</v>
      </c>
      <c r="BP36">
        <v>0.68</v>
      </c>
      <c r="BQ36">
        <v>0.57999999999999996</v>
      </c>
      <c r="BR36">
        <v>0.39</v>
      </c>
      <c r="BS36">
        <v>0</v>
      </c>
      <c r="BT36">
        <v>0</v>
      </c>
      <c r="BU36">
        <v>39.9</v>
      </c>
      <c r="BV36">
        <v>17.100000000000001</v>
      </c>
    </row>
    <row r="37" spans="1:74">
      <c r="A37" t="s">
        <v>331</v>
      </c>
      <c r="G37" t="s">
        <v>79</v>
      </c>
      <c r="H37" s="115">
        <v>464.63999999999993</v>
      </c>
      <c r="I37" s="88">
        <v>163.78999999999996</v>
      </c>
      <c r="J37" s="88">
        <v>10.08</v>
      </c>
      <c r="K37" s="88">
        <v>0.97</v>
      </c>
      <c r="L37" s="88">
        <v>9.67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9.5299999999999994</v>
      </c>
      <c r="Y37">
        <v>5.99</v>
      </c>
      <c r="Z37">
        <v>26.62</v>
      </c>
      <c r="AA37">
        <v>0.97</v>
      </c>
      <c r="AB37">
        <v>17.399999999999999</v>
      </c>
      <c r="AC37">
        <v>42.94</v>
      </c>
      <c r="AD37">
        <v>29.01</v>
      </c>
      <c r="AE37">
        <v>0</v>
      </c>
      <c r="AF37">
        <v>0</v>
      </c>
      <c r="AG37">
        <v>33.840000000000003</v>
      </c>
      <c r="AH37">
        <v>0</v>
      </c>
      <c r="AI37">
        <v>12.09</v>
      </c>
      <c r="AJ37">
        <v>0</v>
      </c>
      <c r="AK37">
        <v>0</v>
      </c>
      <c r="AL37">
        <v>50.09</v>
      </c>
      <c r="AM37">
        <v>81.22</v>
      </c>
      <c r="AN37">
        <v>8.6999999999999993</v>
      </c>
      <c r="AO37">
        <v>0</v>
      </c>
      <c r="AP37">
        <v>0</v>
      </c>
      <c r="AQ37">
        <v>14.5</v>
      </c>
      <c r="AR37">
        <v>32.229999999999997</v>
      </c>
      <c r="AS37">
        <v>22.21</v>
      </c>
      <c r="AT37">
        <v>9.67</v>
      </c>
      <c r="AU37">
        <v>19.34</v>
      </c>
      <c r="AV37">
        <v>0</v>
      </c>
      <c r="AW37">
        <v>150.84</v>
      </c>
      <c r="AX37">
        <v>0.86</v>
      </c>
      <c r="AY37">
        <v>0.36</v>
      </c>
      <c r="AZ37">
        <v>0.46</v>
      </c>
      <c r="BA37">
        <v>0.84</v>
      </c>
      <c r="BB37">
        <v>0.87</v>
      </c>
      <c r="BC37">
        <v>0.92</v>
      </c>
      <c r="BD37">
        <v>0.87</v>
      </c>
      <c r="BE37">
        <v>0.55000000000000004</v>
      </c>
      <c r="BF37">
        <v>0.55000000000000004</v>
      </c>
      <c r="BG37">
        <v>1.35</v>
      </c>
      <c r="BH37">
        <v>0.39</v>
      </c>
      <c r="BI37">
        <v>0.97</v>
      </c>
      <c r="BJ37">
        <v>0.39</v>
      </c>
      <c r="BK37">
        <v>0.39</v>
      </c>
      <c r="BL37">
        <v>0.39</v>
      </c>
      <c r="BM37">
        <v>0.77</v>
      </c>
      <c r="BN37">
        <v>0.48</v>
      </c>
      <c r="BO37">
        <v>2.9</v>
      </c>
      <c r="BP37">
        <v>0.68</v>
      </c>
      <c r="BQ37">
        <v>0.57999999999999996</v>
      </c>
      <c r="BR37">
        <v>0.39</v>
      </c>
      <c r="BS37">
        <v>0</v>
      </c>
      <c r="BT37">
        <v>0</v>
      </c>
      <c r="BU37">
        <v>46.2</v>
      </c>
      <c r="BV37">
        <v>19.8</v>
      </c>
    </row>
    <row r="38" spans="1:74">
      <c r="A38" t="s">
        <v>332</v>
      </c>
      <c r="G38" t="s">
        <v>80</v>
      </c>
      <c r="H38" s="115">
        <v>486.83999999999992</v>
      </c>
      <c r="I38" s="88">
        <v>167.08999999999995</v>
      </c>
      <c r="J38" s="88">
        <v>10.08</v>
      </c>
      <c r="K38" s="88">
        <v>0.97</v>
      </c>
      <c r="L38" s="88">
        <v>9.67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9.5299999999999994</v>
      </c>
      <c r="Y38">
        <v>5.99</v>
      </c>
      <c r="Z38">
        <v>26.62</v>
      </c>
      <c r="AA38">
        <v>0.97</v>
      </c>
      <c r="AB38">
        <v>17.399999999999999</v>
      </c>
      <c r="AC38">
        <v>42.94</v>
      </c>
      <c r="AD38">
        <v>29.01</v>
      </c>
      <c r="AE38">
        <v>0</v>
      </c>
      <c r="AF38">
        <v>0</v>
      </c>
      <c r="AG38">
        <v>33.840000000000003</v>
      </c>
      <c r="AH38">
        <v>0</v>
      </c>
      <c r="AI38">
        <v>12.09</v>
      </c>
      <c r="AJ38">
        <v>0</v>
      </c>
      <c r="AK38">
        <v>0</v>
      </c>
      <c r="AL38">
        <v>50.09</v>
      </c>
      <c r="AM38">
        <v>81.22</v>
      </c>
      <c r="AN38">
        <v>8.6999999999999993</v>
      </c>
      <c r="AO38">
        <v>0</v>
      </c>
      <c r="AP38">
        <v>0</v>
      </c>
      <c r="AQ38">
        <v>14.5</v>
      </c>
      <c r="AR38">
        <v>32.229999999999997</v>
      </c>
      <c r="AS38">
        <v>22.21</v>
      </c>
      <c r="AT38">
        <v>9.67</v>
      </c>
      <c r="AU38">
        <v>33.840000000000003</v>
      </c>
      <c r="AV38">
        <v>0</v>
      </c>
      <c r="AW38">
        <v>150.84</v>
      </c>
      <c r="AX38">
        <v>0.86</v>
      </c>
      <c r="AY38">
        <v>0.36</v>
      </c>
      <c r="AZ38">
        <v>0.46</v>
      </c>
      <c r="BA38">
        <v>0.84</v>
      </c>
      <c r="BB38">
        <v>0.87</v>
      </c>
      <c r="BC38">
        <v>0.92</v>
      </c>
      <c r="BD38">
        <v>0.87</v>
      </c>
      <c r="BE38">
        <v>0.55000000000000004</v>
      </c>
      <c r="BF38">
        <v>0.55000000000000004</v>
      </c>
      <c r="BG38">
        <v>1.35</v>
      </c>
      <c r="BH38">
        <v>0.39</v>
      </c>
      <c r="BI38">
        <v>0.97</v>
      </c>
      <c r="BJ38">
        <v>0.39</v>
      </c>
      <c r="BK38">
        <v>0.39</v>
      </c>
      <c r="BL38">
        <v>0.39</v>
      </c>
      <c r="BM38">
        <v>0.77</v>
      </c>
      <c r="BN38">
        <v>0.48</v>
      </c>
      <c r="BO38">
        <v>2.9</v>
      </c>
      <c r="BP38">
        <v>0.68</v>
      </c>
      <c r="BQ38">
        <v>0.57999999999999996</v>
      </c>
      <c r="BR38">
        <v>0.39</v>
      </c>
      <c r="BS38">
        <v>0</v>
      </c>
      <c r="BT38">
        <v>0</v>
      </c>
      <c r="BU38">
        <v>53.9</v>
      </c>
      <c r="BV38">
        <v>23.1</v>
      </c>
    </row>
    <row r="39" spans="1:74">
      <c r="A39" t="s">
        <v>333</v>
      </c>
      <c r="G39" t="s">
        <v>81</v>
      </c>
      <c r="H39" s="115">
        <v>514.52</v>
      </c>
      <c r="I39" s="88">
        <v>169.78999999999996</v>
      </c>
      <c r="J39" s="88">
        <v>9.99</v>
      </c>
      <c r="K39" s="88">
        <v>44.480000000000004</v>
      </c>
      <c r="L39" s="88">
        <v>9.67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9.44</v>
      </c>
      <c r="Y39">
        <v>8.0299999999999994</v>
      </c>
      <c r="Z39">
        <v>26.62</v>
      </c>
      <c r="AA39">
        <v>0.97</v>
      </c>
      <c r="AB39">
        <v>17.399999999999999</v>
      </c>
      <c r="AC39">
        <v>42.94</v>
      </c>
      <c r="AD39">
        <v>29.01</v>
      </c>
      <c r="AE39">
        <v>0</v>
      </c>
      <c r="AF39">
        <v>0</v>
      </c>
      <c r="AG39">
        <v>33.840000000000003</v>
      </c>
      <c r="AH39">
        <v>0</v>
      </c>
      <c r="AI39">
        <v>12.09</v>
      </c>
      <c r="AJ39">
        <v>0</v>
      </c>
      <c r="AK39">
        <v>19.34</v>
      </c>
      <c r="AL39">
        <v>50.09</v>
      </c>
      <c r="AM39">
        <v>81.22</v>
      </c>
      <c r="AN39">
        <v>30.94</v>
      </c>
      <c r="AO39">
        <v>14.5</v>
      </c>
      <c r="AP39">
        <v>0</v>
      </c>
      <c r="AQ39">
        <v>14.5</v>
      </c>
      <c r="AR39">
        <v>32.229999999999997</v>
      </c>
      <c r="AS39">
        <v>22.21</v>
      </c>
      <c r="AT39">
        <v>9.67</v>
      </c>
      <c r="AU39">
        <v>16.440000000000001</v>
      </c>
      <c r="AV39">
        <v>24.17</v>
      </c>
      <c r="AW39">
        <v>150.84</v>
      </c>
      <c r="AX39">
        <v>0.86</v>
      </c>
      <c r="AY39">
        <v>0.36</v>
      </c>
      <c r="AZ39">
        <v>0.46</v>
      </c>
      <c r="BA39">
        <v>0.84</v>
      </c>
      <c r="BB39">
        <v>0.87</v>
      </c>
      <c r="BC39">
        <v>0.92</v>
      </c>
      <c r="BD39">
        <v>0.87</v>
      </c>
      <c r="BE39">
        <v>0.55000000000000004</v>
      </c>
      <c r="BF39">
        <v>0.55000000000000004</v>
      </c>
      <c r="BG39">
        <v>1.35</v>
      </c>
      <c r="BH39">
        <v>0.39</v>
      </c>
      <c r="BI39">
        <v>0.97</v>
      </c>
      <c r="BJ39">
        <v>0.39</v>
      </c>
      <c r="BK39">
        <v>0.39</v>
      </c>
      <c r="BL39">
        <v>0.39</v>
      </c>
      <c r="BM39">
        <v>0.77</v>
      </c>
      <c r="BN39">
        <v>0.48</v>
      </c>
      <c r="BO39">
        <v>2.9</v>
      </c>
      <c r="BP39">
        <v>0.68</v>
      </c>
      <c r="BQ39">
        <v>0.57999999999999996</v>
      </c>
      <c r="BR39">
        <v>0.39</v>
      </c>
      <c r="BS39">
        <v>0</v>
      </c>
      <c r="BT39">
        <v>0</v>
      </c>
      <c r="BU39">
        <v>60.2</v>
      </c>
      <c r="BV39">
        <v>25.8</v>
      </c>
    </row>
    <row r="40" spans="1:74">
      <c r="A40" t="s">
        <v>354</v>
      </c>
      <c r="G40" t="s">
        <v>82</v>
      </c>
      <c r="H40" s="115">
        <v>531.19000000000005</v>
      </c>
      <c r="I40" s="88">
        <v>172.78999999999996</v>
      </c>
      <c r="J40" s="88">
        <v>9.99</v>
      </c>
      <c r="K40" s="88">
        <v>44.480000000000004</v>
      </c>
      <c r="L40" s="88">
        <v>9.67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9.44</v>
      </c>
      <c r="Y40">
        <v>8.0299999999999994</v>
      </c>
      <c r="Z40">
        <v>26.62</v>
      </c>
      <c r="AA40">
        <v>0.97</v>
      </c>
      <c r="AB40">
        <v>17.399999999999999</v>
      </c>
      <c r="AC40">
        <v>42.94</v>
      </c>
      <c r="AD40">
        <v>29.01</v>
      </c>
      <c r="AE40">
        <v>0</v>
      </c>
      <c r="AF40">
        <v>0</v>
      </c>
      <c r="AG40">
        <v>33.840000000000003</v>
      </c>
      <c r="AH40">
        <v>0</v>
      </c>
      <c r="AI40">
        <v>12.09</v>
      </c>
      <c r="AJ40">
        <v>0</v>
      </c>
      <c r="AK40">
        <v>19.34</v>
      </c>
      <c r="AL40">
        <v>50.09</v>
      </c>
      <c r="AM40">
        <v>81.22</v>
      </c>
      <c r="AN40">
        <v>30.94</v>
      </c>
      <c r="AO40">
        <v>24.17</v>
      </c>
      <c r="AP40">
        <v>0</v>
      </c>
      <c r="AQ40">
        <v>14.5</v>
      </c>
      <c r="AR40">
        <v>32.229999999999997</v>
      </c>
      <c r="AS40">
        <v>22.21</v>
      </c>
      <c r="AT40">
        <v>9.67</v>
      </c>
      <c r="AU40">
        <v>16.440000000000001</v>
      </c>
      <c r="AV40">
        <v>24.17</v>
      </c>
      <c r="AW40">
        <v>150.84</v>
      </c>
      <c r="AX40">
        <v>0.86</v>
      </c>
      <c r="AY40">
        <v>0.36</v>
      </c>
      <c r="AZ40">
        <v>0.46</v>
      </c>
      <c r="BA40">
        <v>0.84</v>
      </c>
      <c r="BB40">
        <v>0.87</v>
      </c>
      <c r="BC40">
        <v>0.92</v>
      </c>
      <c r="BD40">
        <v>0.87</v>
      </c>
      <c r="BE40">
        <v>0.55000000000000004</v>
      </c>
      <c r="BF40">
        <v>0.55000000000000004</v>
      </c>
      <c r="BG40">
        <v>1.35</v>
      </c>
      <c r="BH40">
        <v>0.39</v>
      </c>
      <c r="BI40">
        <v>0.97</v>
      </c>
      <c r="BJ40">
        <v>0.39</v>
      </c>
      <c r="BK40">
        <v>0.39</v>
      </c>
      <c r="BL40">
        <v>0.39</v>
      </c>
      <c r="BM40">
        <v>0.77</v>
      </c>
      <c r="BN40">
        <v>0.48</v>
      </c>
      <c r="BO40">
        <v>2.9</v>
      </c>
      <c r="BP40">
        <v>0.68</v>
      </c>
      <c r="BQ40">
        <v>0.57999999999999996</v>
      </c>
      <c r="BR40">
        <v>0.39</v>
      </c>
      <c r="BS40">
        <v>0</v>
      </c>
      <c r="BT40">
        <v>0</v>
      </c>
      <c r="BU40">
        <v>67.2</v>
      </c>
      <c r="BV40">
        <v>28.8</v>
      </c>
    </row>
    <row r="41" spans="1:74">
      <c r="A41" t="s">
        <v>355</v>
      </c>
      <c r="G41" t="s">
        <v>83</v>
      </c>
      <c r="H41" s="115">
        <v>537.49</v>
      </c>
      <c r="I41" s="88">
        <v>175.48999999999995</v>
      </c>
      <c r="J41" s="88">
        <v>9.99</v>
      </c>
      <c r="K41" s="88">
        <v>44.480000000000004</v>
      </c>
      <c r="L41" s="88">
        <v>9.67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9.44</v>
      </c>
      <c r="Y41">
        <v>8.0299999999999994</v>
      </c>
      <c r="Z41">
        <v>26.62</v>
      </c>
      <c r="AA41">
        <v>0.97</v>
      </c>
      <c r="AB41">
        <v>17.399999999999999</v>
      </c>
      <c r="AC41">
        <v>42.94</v>
      </c>
      <c r="AD41">
        <v>29.01</v>
      </c>
      <c r="AE41">
        <v>0</v>
      </c>
      <c r="AF41">
        <v>0</v>
      </c>
      <c r="AG41">
        <v>33.840000000000003</v>
      </c>
      <c r="AH41">
        <v>0</v>
      </c>
      <c r="AI41">
        <v>12.09</v>
      </c>
      <c r="AJ41">
        <v>0</v>
      </c>
      <c r="AK41">
        <v>19.34</v>
      </c>
      <c r="AL41">
        <v>50.09</v>
      </c>
      <c r="AM41">
        <v>81.22</v>
      </c>
      <c r="AN41">
        <v>30.94</v>
      </c>
      <c r="AO41">
        <v>24.17</v>
      </c>
      <c r="AP41">
        <v>0</v>
      </c>
      <c r="AQ41">
        <v>14.5</v>
      </c>
      <c r="AR41">
        <v>32.229999999999997</v>
      </c>
      <c r="AS41">
        <v>22.21</v>
      </c>
      <c r="AT41">
        <v>9.67</v>
      </c>
      <c r="AU41">
        <v>16.440000000000001</v>
      </c>
      <c r="AV41">
        <v>24.17</v>
      </c>
      <c r="AW41">
        <v>150.84</v>
      </c>
      <c r="AX41">
        <v>0.86</v>
      </c>
      <c r="AY41">
        <v>0.36</v>
      </c>
      <c r="AZ41">
        <v>0.46</v>
      </c>
      <c r="BA41">
        <v>0.84</v>
      </c>
      <c r="BB41">
        <v>0.87</v>
      </c>
      <c r="BC41">
        <v>0.92</v>
      </c>
      <c r="BD41">
        <v>0.87</v>
      </c>
      <c r="BE41">
        <v>0.55000000000000004</v>
      </c>
      <c r="BF41">
        <v>0.55000000000000004</v>
      </c>
      <c r="BG41">
        <v>1.35</v>
      </c>
      <c r="BH41">
        <v>0.39</v>
      </c>
      <c r="BI41">
        <v>0.97</v>
      </c>
      <c r="BJ41">
        <v>0.39</v>
      </c>
      <c r="BK41">
        <v>0.39</v>
      </c>
      <c r="BL41">
        <v>0.39</v>
      </c>
      <c r="BM41">
        <v>0.77</v>
      </c>
      <c r="BN41">
        <v>0.48</v>
      </c>
      <c r="BO41">
        <v>2.9</v>
      </c>
      <c r="BP41">
        <v>0.68</v>
      </c>
      <c r="BQ41">
        <v>0.57999999999999996</v>
      </c>
      <c r="BR41">
        <v>0.39</v>
      </c>
      <c r="BS41">
        <v>0</v>
      </c>
      <c r="BT41">
        <v>0</v>
      </c>
      <c r="BU41">
        <v>73.5</v>
      </c>
      <c r="BV41">
        <v>31.5</v>
      </c>
    </row>
    <row r="42" spans="1:74">
      <c r="A42" t="s">
        <v>356</v>
      </c>
      <c r="G42" t="s">
        <v>84</v>
      </c>
      <c r="H42" s="115">
        <v>540.99</v>
      </c>
      <c r="I42" s="88">
        <v>176.98999999999995</v>
      </c>
      <c r="J42" s="88">
        <v>9.99</v>
      </c>
      <c r="K42" s="88">
        <v>44.480000000000004</v>
      </c>
      <c r="L42" s="88">
        <v>9.67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9.44</v>
      </c>
      <c r="Y42">
        <v>8.0299999999999994</v>
      </c>
      <c r="Z42">
        <v>26.62</v>
      </c>
      <c r="AA42">
        <v>0.97</v>
      </c>
      <c r="AB42">
        <v>17.399999999999999</v>
      </c>
      <c r="AC42">
        <v>42.94</v>
      </c>
      <c r="AD42">
        <v>29.01</v>
      </c>
      <c r="AE42">
        <v>0</v>
      </c>
      <c r="AF42">
        <v>0</v>
      </c>
      <c r="AG42">
        <v>33.840000000000003</v>
      </c>
      <c r="AH42">
        <v>0</v>
      </c>
      <c r="AI42">
        <v>12.09</v>
      </c>
      <c r="AJ42">
        <v>0</v>
      </c>
      <c r="AK42">
        <v>19.34</v>
      </c>
      <c r="AL42">
        <v>50.09</v>
      </c>
      <c r="AM42">
        <v>81.22</v>
      </c>
      <c r="AN42">
        <v>30.94</v>
      </c>
      <c r="AO42">
        <v>24.17</v>
      </c>
      <c r="AP42">
        <v>0</v>
      </c>
      <c r="AQ42">
        <v>14.5</v>
      </c>
      <c r="AR42">
        <v>32.229999999999997</v>
      </c>
      <c r="AS42">
        <v>22.21</v>
      </c>
      <c r="AT42">
        <v>9.67</v>
      </c>
      <c r="AU42">
        <v>16.440000000000001</v>
      </c>
      <c r="AV42">
        <v>24.17</v>
      </c>
      <c r="AW42">
        <v>150.84</v>
      </c>
      <c r="AX42">
        <v>0.86</v>
      </c>
      <c r="AY42">
        <v>0.36</v>
      </c>
      <c r="AZ42">
        <v>0.46</v>
      </c>
      <c r="BA42">
        <v>0.84</v>
      </c>
      <c r="BB42">
        <v>0.87</v>
      </c>
      <c r="BC42">
        <v>0.92</v>
      </c>
      <c r="BD42">
        <v>0.87</v>
      </c>
      <c r="BE42">
        <v>0.55000000000000004</v>
      </c>
      <c r="BF42">
        <v>0.55000000000000004</v>
      </c>
      <c r="BG42">
        <v>1.35</v>
      </c>
      <c r="BH42">
        <v>0.39</v>
      </c>
      <c r="BI42">
        <v>0.97</v>
      </c>
      <c r="BJ42">
        <v>0.39</v>
      </c>
      <c r="BK42">
        <v>0.39</v>
      </c>
      <c r="BL42">
        <v>0.39</v>
      </c>
      <c r="BM42">
        <v>0.77</v>
      </c>
      <c r="BN42">
        <v>0.48</v>
      </c>
      <c r="BO42">
        <v>2.9</v>
      </c>
      <c r="BP42">
        <v>0.68</v>
      </c>
      <c r="BQ42">
        <v>0.57999999999999996</v>
      </c>
      <c r="BR42">
        <v>0.39</v>
      </c>
      <c r="BS42">
        <v>0</v>
      </c>
      <c r="BT42">
        <v>0</v>
      </c>
      <c r="BU42">
        <v>77</v>
      </c>
      <c r="BV42">
        <v>33</v>
      </c>
    </row>
    <row r="43" spans="1:74">
      <c r="A43" t="s">
        <v>362</v>
      </c>
      <c r="G43" t="s">
        <v>85</v>
      </c>
      <c r="H43" s="115">
        <v>544.49</v>
      </c>
      <c r="I43" s="88">
        <v>178.48999999999995</v>
      </c>
      <c r="J43" s="88">
        <v>9.89</v>
      </c>
      <c r="K43" s="88">
        <v>44.480000000000004</v>
      </c>
      <c r="L43" s="88">
        <v>3.87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9.34</v>
      </c>
      <c r="Y43">
        <v>8.0299999999999994</v>
      </c>
      <c r="Z43">
        <v>26.62</v>
      </c>
      <c r="AA43">
        <v>0.97</v>
      </c>
      <c r="AB43">
        <v>17.399999999999999</v>
      </c>
      <c r="AC43">
        <v>42.94</v>
      </c>
      <c r="AD43">
        <v>29.01</v>
      </c>
      <c r="AE43">
        <v>0</v>
      </c>
      <c r="AF43">
        <v>0</v>
      </c>
      <c r="AG43">
        <v>33.840000000000003</v>
      </c>
      <c r="AH43">
        <v>0</v>
      </c>
      <c r="AI43">
        <v>12.09</v>
      </c>
      <c r="AJ43">
        <v>0</v>
      </c>
      <c r="AK43">
        <v>19.34</v>
      </c>
      <c r="AL43">
        <v>50.09</v>
      </c>
      <c r="AM43">
        <v>81.22</v>
      </c>
      <c r="AN43">
        <v>30.94</v>
      </c>
      <c r="AO43">
        <v>24.17</v>
      </c>
      <c r="AP43">
        <v>0</v>
      </c>
      <c r="AQ43">
        <v>14.5</v>
      </c>
      <c r="AR43">
        <v>32.229999999999997</v>
      </c>
      <c r="AS43">
        <v>22.21</v>
      </c>
      <c r="AT43">
        <v>3.87</v>
      </c>
      <c r="AU43">
        <v>16.440000000000001</v>
      </c>
      <c r="AV43">
        <v>24.17</v>
      </c>
      <c r="AW43">
        <v>150.84</v>
      </c>
      <c r="AX43">
        <v>0.86</v>
      </c>
      <c r="AY43">
        <v>0.36</v>
      </c>
      <c r="AZ43">
        <v>0.46</v>
      </c>
      <c r="BA43">
        <v>0.84</v>
      </c>
      <c r="BB43">
        <v>0.87</v>
      </c>
      <c r="BC43">
        <v>0.92</v>
      </c>
      <c r="BD43">
        <v>0.87</v>
      </c>
      <c r="BE43">
        <v>0.55000000000000004</v>
      </c>
      <c r="BF43">
        <v>0.55000000000000004</v>
      </c>
      <c r="BG43">
        <v>1.35</v>
      </c>
      <c r="BH43">
        <v>0.39</v>
      </c>
      <c r="BI43">
        <v>0.97</v>
      </c>
      <c r="BJ43">
        <v>0.39</v>
      </c>
      <c r="BK43">
        <v>0.39</v>
      </c>
      <c r="BL43">
        <v>0.39</v>
      </c>
      <c r="BM43">
        <v>0.77</v>
      </c>
      <c r="BN43">
        <v>0.48</v>
      </c>
      <c r="BO43">
        <v>2.9</v>
      </c>
      <c r="BP43">
        <v>0.68</v>
      </c>
      <c r="BQ43">
        <v>0.57999999999999996</v>
      </c>
      <c r="BR43">
        <v>0.39</v>
      </c>
      <c r="BS43">
        <v>0</v>
      </c>
      <c r="BT43">
        <v>0</v>
      </c>
      <c r="BU43">
        <v>80.5</v>
      </c>
      <c r="BV43">
        <v>34.5</v>
      </c>
    </row>
    <row r="44" spans="1:74">
      <c r="A44" t="s">
        <v>366</v>
      </c>
      <c r="G44" t="s">
        <v>86</v>
      </c>
      <c r="H44" s="115">
        <v>547.99</v>
      </c>
      <c r="I44" s="88">
        <v>179.98999999999995</v>
      </c>
      <c r="J44" s="88">
        <v>9.89</v>
      </c>
      <c r="K44" s="88">
        <v>44.480000000000004</v>
      </c>
      <c r="L44" s="88">
        <v>3.87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9.34</v>
      </c>
      <c r="Y44">
        <v>8.0299999999999994</v>
      </c>
      <c r="Z44">
        <v>26.62</v>
      </c>
      <c r="AA44">
        <v>0.97</v>
      </c>
      <c r="AB44">
        <v>17.399999999999999</v>
      </c>
      <c r="AC44">
        <v>42.94</v>
      </c>
      <c r="AD44">
        <v>29.01</v>
      </c>
      <c r="AE44">
        <v>0</v>
      </c>
      <c r="AF44">
        <v>0</v>
      </c>
      <c r="AG44">
        <v>33.840000000000003</v>
      </c>
      <c r="AH44">
        <v>0</v>
      </c>
      <c r="AI44">
        <v>12.09</v>
      </c>
      <c r="AJ44">
        <v>0</v>
      </c>
      <c r="AK44">
        <v>19.34</v>
      </c>
      <c r="AL44">
        <v>50.09</v>
      </c>
      <c r="AM44">
        <v>81.22</v>
      </c>
      <c r="AN44">
        <v>30.94</v>
      </c>
      <c r="AO44">
        <v>24.17</v>
      </c>
      <c r="AP44">
        <v>0</v>
      </c>
      <c r="AQ44">
        <v>14.5</v>
      </c>
      <c r="AR44">
        <v>32.229999999999997</v>
      </c>
      <c r="AS44">
        <v>22.21</v>
      </c>
      <c r="AT44">
        <v>3.87</v>
      </c>
      <c r="AU44">
        <v>16.440000000000001</v>
      </c>
      <c r="AV44">
        <v>24.17</v>
      </c>
      <c r="AW44">
        <v>150.84</v>
      </c>
      <c r="AX44">
        <v>0.86</v>
      </c>
      <c r="AY44">
        <v>0.36</v>
      </c>
      <c r="AZ44">
        <v>0.46</v>
      </c>
      <c r="BA44">
        <v>0.84</v>
      </c>
      <c r="BB44">
        <v>0.87</v>
      </c>
      <c r="BC44">
        <v>0.92</v>
      </c>
      <c r="BD44">
        <v>0.87</v>
      </c>
      <c r="BE44">
        <v>0.55000000000000004</v>
      </c>
      <c r="BF44">
        <v>0.55000000000000004</v>
      </c>
      <c r="BG44">
        <v>1.35</v>
      </c>
      <c r="BH44">
        <v>0.39</v>
      </c>
      <c r="BI44">
        <v>0.97</v>
      </c>
      <c r="BJ44">
        <v>0.39</v>
      </c>
      <c r="BK44">
        <v>0.39</v>
      </c>
      <c r="BL44">
        <v>0.39</v>
      </c>
      <c r="BM44">
        <v>0.77</v>
      </c>
      <c r="BN44">
        <v>0.48</v>
      </c>
      <c r="BO44">
        <v>2.9</v>
      </c>
      <c r="BP44">
        <v>0.68</v>
      </c>
      <c r="BQ44">
        <v>0.57999999999999996</v>
      </c>
      <c r="BR44">
        <v>0.39</v>
      </c>
      <c r="BS44">
        <v>0</v>
      </c>
      <c r="BT44">
        <v>0</v>
      </c>
      <c r="BU44">
        <v>84</v>
      </c>
      <c r="BV44">
        <v>36</v>
      </c>
    </row>
    <row r="45" spans="1:74">
      <c r="A45" t="s">
        <v>389</v>
      </c>
      <c r="G45" t="s">
        <v>87</v>
      </c>
      <c r="H45" s="115">
        <v>547.99</v>
      </c>
      <c r="I45" s="88">
        <v>179.98999999999995</v>
      </c>
      <c r="J45" s="88">
        <v>9.89</v>
      </c>
      <c r="K45" s="88">
        <v>44.480000000000004</v>
      </c>
      <c r="L45" s="88">
        <v>3.87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9.34</v>
      </c>
      <c r="Y45">
        <v>8.0299999999999994</v>
      </c>
      <c r="Z45">
        <v>26.62</v>
      </c>
      <c r="AA45">
        <v>0.97</v>
      </c>
      <c r="AB45">
        <v>17.399999999999999</v>
      </c>
      <c r="AC45">
        <v>42.94</v>
      </c>
      <c r="AD45">
        <v>29.01</v>
      </c>
      <c r="AE45">
        <v>0</v>
      </c>
      <c r="AF45">
        <v>0</v>
      </c>
      <c r="AG45">
        <v>33.840000000000003</v>
      </c>
      <c r="AH45">
        <v>0</v>
      </c>
      <c r="AI45">
        <v>12.09</v>
      </c>
      <c r="AJ45">
        <v>0</v>
      </c>
      <c r="AK45">
        <v>19.34</v>
      </c>
      <c r="AL45">
        <v>50.09</v>
      </c>
      <c r="AM45">
        <v>81.22</v>
      </c>
      <c r="AN45">
        <v>30.94</v>
      </c>
      <c r="AO45">
        <v>24.17</v>
      </c>
      <c r="AP45">
        <v>0</v>
      </c>
      <c r="AQ45">
        <v>14.5</v>
      </c>
      <c r="AR45">
        <v>32.229999999999997</v>
      </c>
      <c r="AS45">
        <v>22.21</v>
      </c>
      <c r="AT45">
        <v>3.87</v>
      </c>
      <c r="AU45">
        <v>16.440000000000001</v>
      </c>
      <c r="AV45">
        <v>24.17</v>
      </c>
      <c r="AW45">
        <v>150.84</v>
      </c>
      <c r="AX45">
        <v>0.86</v>
      </c>
      <c r="AY45">
        <v>0.36</v>
      </c>
      <c r="AZ45">
        <v>0.46</v>
      </c>
      <c r="BA45">
        <v>0.84</v>
      </c>
      <c r="BB45">
        <v>0.87</v>
      </c>
      <c r="BC45">
        <v>0.92</v>
      </c>
      <c r="BD45">
        <v>0.87</v>
      </c>
      <c r="BE45">
        <v>0.55000000000000004</v>
      </c>
      <c r="BF45">
        <v>0.55000000000000004</v>
      </c>
      <c r="BG45">
        <v>1.35</v>
      </c>
      <c r="BH45">
        <v>0.39</v>
      </c>
      <c r="BI45">
        <v>0.97</v>
      </c>
      <c r="BJ45">
        <v>0.39</v>
      </c>
      <c r="BK45">
        <v>0.39</v>
      </c>
      <c r="BL45">
        <v>0.39</v>
      </c>
      <c r="BM45">
        <v>0.77</v>
      </c>
      <c r="BN45">
        <v>0.48</v>
      </c>
      <c r="BO45">
        <v>2.9</v>
      </c>
      <c r="BP45">
        <v>0.68</v>
      </c>
      <c r="BQ45">
        <v>0.57999999999999996</v>
      </c>
      <c r="BR45">
        <v>0.39</v>
      </c>
      <c r="BS45">
        <v>0</v>
      </c>
      <c r="BT45">
        <v>0</v>
      </c>
      <c r="BU45">
        <v>84</v>
      </c>
      <c r="BV45">
        <v>36</v>
      </c>
    </row>
    <row r="46" spans="1:74">
      <c r="A46" t="s">
        <v>390</v>
      </c>
      <c r="G46" t="s">
        <v>88</v>
      </c>
      <c r="H46" s="115">
        <v>550.09</v>
      </c>
      <c r="I46" s="88">
        <v>180.88999999999996</v>
      </c>
      <c r="J46" s="88">
        <v>9.89</v>
      </c>
      <c r="K46" s="88">
        <v>44.480000000000004</v>
      </c>
      <c r="L46" s="88">
        <v>3.87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9.34</v>
      </c>
      <c r="Y46">
        <v>8.0299999999999994</v>
      </c>
      <c r="Z46">
        <v>26.62</v>
      </c>
      <c r="AA46">
        <v>0.97</v>
      </c>
      <c r="AB46">
        <v>17.399999999999999</v>
      </c>
      <c r="AC46">
        <v>42.94</v>
      </c>
      <c r="AD46">
        <v>29.01</v>
      </c>
      <c r="AE46">
        <v>0</v>
      </c>
      <c r="AF46">
        <v>0</v>
      </c>
      <c r="AG46">
        <v>33.840000000000003</v>
      </c>
      <c r="AH46">
        <v>0</v>
      </c>
      <c r="AI46">
        <v>12.09</v>
      </c>
      <c r="AJ46">
        <v>0</v>
      </c>
      <c r="AK46">
        <v>19.34</v>
      </c>
      <c r="AL46">
        <v>50.09</v>
      </c>
      <c r="AM46">
        <v>81.22</v>
      </c>
      <c r="AN46">
        <v>30.94</v>
      </c>
      <c r="AO46">
        <v>24.17</v>
      </c>
      <c r="AP46">
        <v>0</v>
      </c>
      <c r="AQ46">
        <v>14.5</v>
      </c>
      <c r="AR46">
        <v>32.229999999999997</v>
      </c>
      <c r="AS46">
        <v>22.21</v>
      </c>
      <c r="AT46">
        <v>3.87</v>
      </c>
      <c r="AU46">
        <v>16.440000000000001</v>
      </c>
      <c r="AV46">
        <v>24.17</v>
      </c>
      <c r="AW46">
        <v>150.84</v>
      </c>
      <c r="AX46">
        <v>0.86</v>
      </c>
      <c r="AY46">
        <v>0.36</v>
      </c>
      <c r="AZ46">
        <v>0.46</v>
      </c>
      <c r="BA46">
        <v>0.84</v>
      </c>
      <c r="BB46">
        <v>0.87</v>
      </c>
      <c r="BC46">
        <v>0.92</v>
      </c>
      <c r="BD46">
        <v>0.87</v>
      </c>
      <c r="BE46">
        <v>0.55000000000000004</v>
      </c>
      <c r="BF46">
        <v>0.55000000000000004</v>
      </c>
      <c r="BG46">
        <v>1.35</v>
      </c>
      <c r="BH46">
        <v>0.39</v>
      </c>
      <c r="BI46">
        <v>0.97</v>
      </c>
      <c r="BJ46">
        <v>0.39</v>
      </c>
      <c r="BK46">
        <v>0.39</v>
      </c>
      <c r="BL46">
        <v>0.39</v>
      </c>
      <c r="BM46">
        <v>0.77</v>
      </c>
      <c r="BN46">
        <v>0.48</v>
      </c>
      <c r="BO46">
        <v>2.9</v>
      </c>
      <c r="BP46">
        <v>0.68</v>
      </c>
      <c r="BQ46">
        <v>0.57999999999999996</v>
      </c>
      <c r="BR46">
        <v>0.39</v>
      </c>
      <c r="BS46">
        <v>0</v>
      </c>
      <c r="BT46">
        <v>0</v>
      </c>
      <c r="BU46">
        <v>86.1</v>
      </c>
      <c r="BV46">
        <v>36.9</v>
      </c>
    </row>
    <row r="47" spans="1:74">
      <c r="A47" t="s">
        <v>394</v>
      </c>
      <c r="G47" t="s">
        <v>89</v>
      </c>
      <c r="H47" s="115">
        <v>551.49</v>
      </c>
      <c r="I47" s="88">
        <v>181.48999999999995</v>
      </c>
      <c r="J47" s="88">
        <v>9.89</v>
      </c>
      <c r="K47" s="88">
        <v>44.480000000000004</v>
      </c>
      <c r="L47" s="88">
        <v>3.87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9.34</v>
      </c>
      <c r="Y47">
        <v>8.0299999999999994</v>
      </c>
      <c r="Z47">
        <v>26.62</v>
      </c>
      <c r="AA47">
        <v>0.97</v>
      </c>
      <c r="AB47">
        <v>17.399999999999999</v>
      </c>
      <c r="AC47">
        <v>42.94</v>
      </c>
      <c r="AD47">
        <v>29.01</v>
      </c>
      <c r="AE47">
        <v>0</v>
      </c>
      <c r="AF47">
        <v>0</v>
      </c>
      <c r="AG47">
        <v>33.840000000000003</v>
      </c>
      <c r="AH47">
        <v>0</v>
      </c>
      <c r="AI47">
        <v>12.09</v>
      </c>
      <c r="AJ47">
        <v>0</v>
      </c>
      <c r="AK47">
        <v>19.34</v>
      </c>
      <c r="AL47">
        <v>50.09</v>
      </c>
      <c r="AM47">
        <v>81.22</v>
      </c>
      <c r="AN47">
        <v>30.94</v>
      </c>
      <c r="AO47">
        <v>24.17</v>
      </c>
      <c r="AP47">
        <v>0</v>
      </c>
      <c r="AQ47">
        <v>14.5</v>
      </c>
      <c r="AR47">
        <v>32.229999999999997</v>
      </c>
      <c r="AS47">
        <v>22.21</v>
      </c>
      <c r="AT47">
        <v>3.87</v>
      </c>
      <c r="AU47">
        <v>16.440000000000001</v>
      </c>
      <c r="AV47">
        <v>24.17</v>
      </c>
      <c r="AW47">
        <v>150.84</v>
      </c>
      <c r="AX47">
        <v>0.86</v>
      </c>
      <c r="AY47">
        <v>0.36</v>
      </c>
      <c r="AZ47">
        <v>0.46</v>
      </c>
      <c r="BA47">
        <v>0.84</v>
      </c>
      <c r="BB47">
        <v>0.87</v>
      </c>
      <c r="BC47">
        <v>0.92</v>
      </c>
      <c r="BD47">
        <v>0.87</v>
      </c>
      <c r="BE47">
        <v>0.55000000000000004</v>
      </c>
      <c r="BF47">
        <v>0.55000000000000004</v>
      </c>
      <c r="BG47">
        <v>1.35</v>
      </c>
      <c r="BH47">
        <v>0.39</v>
      </c>
      <c r="BI47">
        <v>0.97</v>
      </c>
      <c r="BJ47">
        <v>0.39</v>
      </c>
      <c r="BK47">
        <v>0.39</v>
      </c>
      <c r="BL47">
        <v>0.39</v>
      </c>
      <c r="BM47">
        <v>0.77</v>
      </c>
      <c r="BN47">
        <v>0.48</v>
      </c>
      <c r="BO47">
        <v>2.9</v>
      </c>
      <c r="BP47">
        <v>0.68</v>
      </c>
      <c r="BQ47">
        <v>0.57999999999999996</v>
      </c>
      <c r="BR47">
        <v>0.39</v>
      </c>
      <c r="BS47">
        <v>0</v>
      </c>
      <c r="BT47">
        <v>0</v>
      </c>
      <c r="BU47">
        <v>87.5</v>
      </c>
      <c r="BV47">
        <v>37.5</v>
      </c>
    </row>
    <row r="48" spans="1:74">
      <c r="A48" t="s">
        <v>398</v>
      </c>
      <c r="G48" t="s">
        <v>90</v>
      </c>
      <c r="H48" s="115">
        <v>554.99</v>
      </c>
      <c r="I48" s="88">
        <v>182.98999999999995</v>
      </c>
      <c r="J48" s="88">
        <v>9.89</v>
      </c>
      <c r="K48" s="88">
        <v>44.480000000000004</v>
      </c>
      <c r="L48" s="88">
        <v>3.87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9.34</v>
      </c>
      <c r="Y48">
        <v>8.0299999999999994</v>
      </c>
      <c r="Z48">
        <v>26.62</v>
      </c>
      <c r="AA48">
        <v>0.97</v>
      </c>
      <c r="AB48">
        <v>17.399999999999999</v>
      </c>
      <c r="AC48">
        <v>42.94</v>
      </c>
      <c r="AD48">
        <v>29.01</v>
      </c>
      <c r="AE48">
        <v>0</v>
      </c>
      <c r="AF48">
        <v>0</v>
      </c>
      <c r="AG48">
        <v>33.840000000000003</v>
      </c>
      <c r="AH48">
        <v>0</v>
      </c>
      <c r="AI48">
        <v>12.09</v>
      </c>
      <c r="AJ48">
        <v>0</v>
      </c>
      <c r="AK48">
        <v>19.34</v>
      </c>
      <c r="AL48">
        <v>50.09</v>
      </c>
      <c r="AM48">
        <v>81.22</v>
      </c>
      <c r="AN48">
        <v>30.94</v>
      </c>
      <c r="AO48">
        <v>24.17</v>
      </c>
      <c r="AP48">
        <v>0</v>
      </c>
      <c r="AQ48">
        <v>14.5</v>
      </c>
      <c r="AR48">
        <v>32.229999999999997</v>
      </c>
      <c r="AS48">
        <v>22.21</v>
      </c>
      <c r="AT48">
        <v>3.87</v>
      </c>
      <c r="AU48">
        <v>16.440000000000001</v>
      </c>
      <c r="AV48">
        <v>24.17</v>
      </c>
      <c r="AW48">
        <v>150.84</v>
      </c>
      <c r="AX48">
        <v>0.86</v>
      </c>
      <c r="AY48">
        <v>0.36</v>
      </c>
      <c r="AZ48">
        <v>0.46</v>
      </c>
      <c r="BA48">
        <v>0.84</v>
      </c>
      <c r="BB48">
        <v>0.87</v>
      </c>
      <c r="BC48">
        <v>0.92</v>
      </c>
      <c r="BD48">
        <v>0.87</v>
      </c>
      <c r="BE48">
        <v>0.55000000000000004</v>
      </c>
      <c r="BF48">
        <v>0.55000000000000004</v>
      </c>
      <c r="BG48">
        <v>1.35</v>
      </c>
      <c r="BH48">
        <v>0.39</v>
      </c>
      <c r="BI48">
        <v>0.97</v>
      </c>
      <c r="BJ48">
        <v>0.39</v>
      </c>
      <c r="BK48">
        <v>0.39</v>
      </c>
      <c r="BL48">
        <v>0.39</v>
      </c>
      <c r="BM48">
        <v>0.77</v>
      </c>
      <c r="BN48">
        <v>0.48</v>
      </c>
      <c r="BO48">
        <v>2.9</v>
      </c>
      <c r="BP48">
        <v>0.68</v>
      </c>
      <c r="BQ48">
        <v>0.57999999999999996</v>
      </c>
      <c r="BR48">
        <v>0.39</v>
      </c>
      <c r="BS48">
        <v>0</v>
      </c>
      <c r="BT48">
        <v>0</v>
      </c>
      <c r="BU48">
        <v>91</v>
      </c>
      <c r="BV48">
        <v>39</v>
      </c>
    </row>
    <row r="49" spans="1:74">
      <c r="A49" t="s">
        <v>399</v>
      </c>
      <c r="G49" t="s">
        <v>91</v>
      </c>
      <c r="H49" s="115">
        <v>554.99</v>
      </c>
      <c r="I49" s="88">
        <v>182.98999999999995</v>
      </c>
      <c r="J49" s="88">
        <v>9.89</v>
      </c>
      <c r="K49" s="88">
        <v>44.480000000000004</v>
      </c>
      <c r="L49" s="88">
        <v>3.87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9.34</v>
      </c>
      <c r="Y49">
        <v>8.0299999999999994</v>
      </c>
      <c r="Z49">
        <v>26.62</v>
      </c>
      <c r="AA49">
        <v>0.97</v>
      </c>
      <c r="AB49">
        <v>17.399999999999999</v>
      </c>
      <c r="AC49">
        <v>42.94</v>
      </c>
      <c r="AD49">
        <v>29.01</v>
      </c>
      <c r="AE49">
        <v>0</v>
      </c>
      <c r="AF49">
        <v>0</v>
      </c>
      <c r="AG49">
        <v>33.840000000000003</v>
      </c>
      <c r="AH49">
        <v>0</v>
      </c>
      <c r="AI49">
        <v>12.09</v>
      </c>
      <c r="AJ49">
        <v>0</v>
      </c>
      <c r="AK49">
        <v>19.34</v>
      </c>
      <c r="AL49">
        <v>50.09</v>
      </c>
      <c r="AM49">
        <v>81.22</v>
      </c>
      <c r="AN49">
        <v>30.94</v>
      </c>
      <c r="AO49">
        <v>24.17</v>
      </c>
      <c r="AP49">
        <v>0</v>
      </c>
      <c r="AQ49">
        <v>14.5</v>
      </c>
      <c r="AR49">
        <v>32.229999999999997</v>
      </c>
      <c r="AS49">
        <v>22.21</v>
      </c>
      <c r="AT49">
        <v>3.87</v>
      </c>
      <c r="AU49">
        <v>16.440000000000001</v>
      </c>
      <c r="AV49">
        <v>24.17</v>
      </c>
      <c r="AW49">
        <v>150.84</v>
      </c>
      <c r="AX49">
        <v>0.86</v>
      </c>
      <c r="AY49">
        <v>0.36</v>
      </c>
      <c r="AZ49">
        <v>0.46</v>
      </c>
      <c r="BA49">
        <v>0.84</v>
      </c>
      <c r="BB49">
        <v>0.87</v>
      </c>
      <c r="BC49">
        <v>0.92</v>
      </c>
      <c r="BD49">
        <v>0.87</v>
      </c>
      <c r="BE49">
        <v>0.55000000000000004</v>
      </c>
      <c r="BF49">
        <v>0.55000000000000004</v>
      </c>
      <c r="BG49">
        <v>1.35</v>
      </c>
      <c r="BH49">
        <v>0.39</v>
      </c>
      <c r="BI49">
        <v>0.97</v>
      </c>
      <c r="BJ49">
        <v>0.39</v>
      </c>
      <c r="BK49">
        <v>0.39</v>
      </c>
      <c r="BL49">
        <v>0.39</v>
      </c>
      <c r="BM49">
        <v>0.77</v>
      </c>
      <c r="BN49">
        <v>0.48</v>
      </c>
      <c r="BO49">
        <v>2.9</v>
      </c>
      <c r="BP49">
        <v>0.68</v>
      </c>
      <c r="BQ49">
        <v>0.57999999999999996</v>
      </c>
      <c r="BR49">
        <v>0.39</v>
      </c>
      <c r="BS49">
        <v>0</v>
      </c>
      <c r="BT49">
        <v>0</v>
      </c>
      <c r="BU49">
        <v>91</v>
      </c>
      <c r="BV49">
        <v>39</v>
      </c>
    </row>
    <row r="50" spans="1:74">
      <c r="A50" t="s">
        <v>400</v>
      </c>
      <c r="G50" t="s">
        <v>92</v>
      </c>
      <c r="H50" s="115">
        <v>557.79</v>
      </c>
      <c r="I50" s="88">
        <v>184.18999999999994</v>
      </c>
      <c r="J50" s="88">
        <v>9.89</v>
      </c>
      <c r="K50" s="88">
        <v>44.480000000000004</v>
      </c>
      <c r="L50" s="88">
        <v>3.87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9.34</v>
      </c>
      <c r="Y50">
        <v>8.0299999999999994</v>
      </c>
      <c r="Z50">
        <v>26.62</v>
      </c>
      <c r="AA50">
        <v>0.97</v>
      </c>
      <c r="AB50">
        <v>17.399999999999999</v>
      </c>
      <c r="AC50">
        <v>42.94</v>
      </c>
      <c r="AD50">
        <v>29.01</v>
      </c>
      <c r="AE50">
        <v>0</v>
      </c>
      <c r="AF50">
        <v>0</v>
      </c>
      <c r="AG50">
        <v>33.840000000000003</v>
      </c>
      <c r="AH50">
        <v>0</v>
      </c>
      <c r="AI50">
        <v>12.09</v>
      </c>
      <c r="AJ50">
        <v>0</v>
      </c>
      <c r="AK50">
        <v>19.34</v>
      </c>
      <c r="AL50">
        <v>50.09</v>
      </c>
      <c r="AM50">
        <v>81.22</v>
      </c>
      <c r="AN50">
        <v>30.94</v>
      </c>
      <c r="AO50">
        <v>24.17</v>
      </c>
      <c r="AP50">
        <v>0</v>
      </c>
      <c r="AQ50">
        <v>14.5</v>
      </c>
      <c r="AR50">
        <v>32.229999999999997</v>
      </c>
      <c r="AS50">
        <v>22.21</v>
      </c>
      <c r="AT50">
        <v>3.87</v>
      </c>
      <c r="AU50">
        <v>16.440000000000001</v>
      </c>
      <c r="AV50">
        <v>24.17</v>
      </c>
      <c r="AW50">
        <v>150.84</v>
      </c>
      <c r="AX50">
        <v>0.86</v>
      </c>
      <c r="AY50">
        <v>0.36</v>
      </c>
      <c r="AZ50">
        <v>0.46</v>
      </c>
      <c r="BA50">
        <v>0.84</v>
      </c>
      <c r="BB50">
        <v>0.87</v>
      </c>
      <c r="BC50">
        <v>0.92</v>
      </c>
      <c r="BD50">
        <v>0.87</v>
      </c>
      <c r="BE50">
        <v>0.55000000000000004</v>
      </c>
      <c r="BF50">
        <v>0.55000000000000004</v>
      </c>
      <c r="BG50">
        <v>1.35</v>
      </c>
      <c r="BH50">
        <v>0.39</v>
      </c>
      <c r="BI50">
        <v>0.97</v>
      </c>
      <c r="BJ50">
        <v>0.39</v>
      </c>
      <c r="BK50">
        <v>0.39</v>
      </c>
      <c r="BL50">
        <v>0.39</v>
      </c>
      <c r="BM50">
        <v>0.77</v>
      </c>
      <c r="BN50">
        <v>0.48</v>
      </c>
      <c r="BO50">
        <v>2.9</v>
      </c>
      <c r="BP50">
        <v>0.68</v>
      </c>
      <c r="BQ50">
        <v>0.57999999999999996</v>
      </c>
      <c r="BR50">
        <v>0.39</v>
      </c>
      <c r="BS50">
        <v>0</v>
      </c>
      <c r="BT50">
        <v>0</v>
      </c>
      <c r="BU50">
        <v>93.8</v>
      </c>
      <c r="BV50">
        <v>40.200000000000003</v>
      </c>
    </row>
    <row r="51" spans="1:74">
      <c r="A51" t="s">
        <v>402</v>
      </c>
      <c r="G51" t="s">
        <v>93</v>
      </c>
      <c r="H51" s="115">
        <v>586.79999999999995</v>
      </c>
      <c r="I51" s="88">
        <v>184.18999999999994</v>
      </c>
      <c r="J51" s="88">
        <v>9.99</v>
      </c>
      <c r="K51" s="88">
        <v>20.309999999999999</v>
      </c>
      <c r="L51" s="88">
        <v>3.87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9.44</v>
      </c>
      <c r="Y51">
        <v>8.0299999999999994</v>
      </c>
      <c r="Z51">
        <v>26.62</v>
      </c>
      <c r="AA51">
        <v>0.97</v>
      </c>
      <c r="AB51">
        <v>17.399999999999999</v>
      </c>
      <c r="AC51">
        <v>42.94</v>
      </c>
      <c r="AD51">
        <v>29.01</v>
      </c>
      <c r="AE51">
        <v>0</v>
      </c>
      <c r="AF51">
        <v>0</v>
      </c>
      <c r="AG51">
        <v>33.840000000000003</v>
      </c>
      <c r="AH51">
        <v>0</v>
      </c>
      <c r="AI51">
        <v>12.09</v>
      </c>
      <c r="AJ51">
        <v>0</v>
      </c>
      <c r="AK51">
        <v>19.34</v>
      </c>
      <c r="AL51">
        <v>50.09</v>
      </c>
      <c r="AM51">
        <v>81.22</v>
      </c>
      <c r="AN51">
        <v>30.94</v>
      </c>
      <c r="AO51">
        <v>29.01</v>
      </c>
      <c r="AP51">
        <v>0</v>
      </c>
      <c r="AQ51">
        <v>14.5</v>
      </c>
      <c r="AR51">
        <v>32.229999999999997</v>
      </c>
      <c r="AS51">
        <v>22.21</v>
      </c>
      <c r="AT51">
        <v>3.87</v>
      </c>
      <c r="AU51">
        <v>40.61</v>
      </c>
      <c r="AV51">
        <v>0</v>
      </c>
      <c r="AW51">
        <v>150.84</v>
      </c>
      <c r="AX51">
        <v>0.86</v>
      </c>
      <c r="AY51">
        <v>0.36</v>
      </c>
      <c r="AZ51">
        <v>0.46</v>
      </c>
      <c r="BA51">
        <v>0.84</v>
      </c>
      <c r="BB51">
        <v>0.87</v>
      </c>
      <c r="BC51">
        <v>0.92</v>
      </c>
      <c r="BD51">
        <v>0.87</v>
      </c>
      <c r="BE51">
        <v>0.55000000000000004</v>
      </c>
      <c r="BF51">
        <v>0.55000000000000004</v>
      </c>
      <c r="BG51">
        <v>1.35</v>
      </c>
      <c r="BH51">
        <v>0.39</v>
      </c>
      <c r="BI51">
        <v>0.97</v>
      </c>
      <c r="BJ51">
        <v>0.39</v>
      </c>
      <c r="BK51">
        <v>0.39</v>
      </c>
      <c r="BL51">
        <v>0.39</v>
      </c>
      <c r="BM51">
        <v>0.77</v>
      </c>
      <c r="BN51">
        <v>0.48</v>
      </c>
      <c r="BO51">
        <v>2.9</v>
      </c>
      <c r="BP51">
        <v>0.68</v>
      </c>
      <c r="BQ51">
        <v>0.57999999999999996</v>
      </c>
      <c r="BR51">
        <v>0.39</v>
      </c>
      <c r="BS51">
        <v>0</v>
      </c>
      <c r="BT51">
        <v>0</v>
      </c>
      <c r="BU51">
        <v>93.8</v>
      </c>
      <c r="BV51">
        <v>40.200000000000003</v>
      </c>
    </row>
    <row r="52" spans="1:74">
      <c r="A52" t="s">
        <v>403</v>
      </c>
      <c r="G52" t="s">
        <v>94</v>
      </c>
      <c r="H52" s="115">
        <v>586.79999999999995</v>
      </c>
      <c r="I52" s="88">
        <v>184.18999999999994</v>
      </c>
      <c r="J52" s="88">
        <v>9.99</v>
      </c>
      <c r="K52" s="88">
        <v>20.309999999999999</v>
      </c>
      <c r="L52" s="88">
        <v>3.87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9.44</v>
      </c>
      <c r="Y52">
        <v>8.0299999999999994</v>
      </c>
      <c r="Z52">
        <v>26.62</v>
      </c>
      <c r="AA52">
        <v>0.97</v>
      </c>
      <c r="AB52">
        <v>17.399999999999999</v>
      </c>
      <c r="AC52">
        <v>42.94</v>
      </c>
      <c r="AD52">
        <v>29.01</v>
      </c>
      <c r="AE52">
        <v>0</v>
      </c>
      <c r="AF52">
        <v>0</v>
      </c>
      <c r="AG52">
        <v>33.840000000000003</v>
      </c>
      <c r="AH52">
        <v>0</v>
      </c>
      <c r="AI52">
        <v>12.09</v>
      </c>
      <c r="AJ52">
        <v>0</v>
      </c>
      <c r="AK52">
        <v>19.34</v>
      </c>
      <c r="AL52">
        <v>50.09</v>
      </c>
      <c r="AM52">
        <v>81.22</v>
      </c>
      <c r="AN52">
        <v>30.94</v>
      </c>
      <c r="AO52">
        <v>29.01</v>
      </c>
      <c r="AP52">
        <v>0</v>
      </c>
      <c r="AQ52">
        <v>14.5</v>
      </c>
      <c r="AR52">
        <v>32.229999999999997</v>
      </c>
      <c r="AS52">
        <v>22.21</v>
      </c>
      <c r="AT52">
        <v>3.87</v>
      </c>
      <c r="AU52">
        <v>40.61</v>
      </c>
      <c r="AV52">
        <v>0</v>
      </c>
      <c r="AW52">
        <v>150.84</v>
      </c>
      <c r="AX52">
        <v>0.86</v>
      </c>
      <c r="AY52">
        <v>0.36</v>
      </c>
      <c r="AZ52">
        <v>0.46</v>
      </c>
      <c r="BA52">
        <v>0.84</v>
      </c>
      <c r="BB52">
        <v>0.87</v>
      </c>
      <c r="BC52">
        <v>0.92</v>
      </c>
      <c r="BD52">
        <v>0.87</v>
      </c>
      <c r="BE52">
        <v>0.55000000000000004</v>
      </c>
      <c r="BF52">
        <v>0.55000000000000004</v>
      </c>
      <c r="BG52">
        <v>1.35</v>
      </c>
      <c r="BH52">
        <v>0.39</v>
      </c>
      <c r="BI52">
        <v>0.97</v>
      </c>
      <c r="BJ52">
        <v>0.39</v>
      </c>
      <c r="BK52">
        <v>0.39</v>
      </c>
      <c r="BL52">
        <v>0.39</v>
      </c>
      <c r="BM52">
        <v>0.77</v>
      </c>
      <c r="BN52">
        <v>0.48</v>
      </c>
      <c r="BO52">
        <v>2.9</v>
      </c>
      <c r="BP52">
        <v>0.68</v>
      </c>
      <c r="BQ52">
        <v>0.57999999999999996</v>
      </c>
      <c r="BR52">
        <v>0.39</v>
      </c>
      <c r="BS52">
        <v>0</v>
      </c>
      <c r="BT52">
        <v>0</v>
      </c>
      <c r="BU52">
        <v>93.8</v>
      </c>
      <c r="BV52">
        <v>40.200000000000003</v>
      </c>
    </row>
    <row r="53" spans="1:74">
      <c r="A53" t="s">
        <v>447</v>
      </c>
      <c r="G53" t="s">
        <v>95</v>
      </c>
      <c r="H53" s="115">
        <v>587.5</v>
      </c>
      <c r="I53" s="88">
        <v>184.48999999999995</v>
      </c>
      <c r="J53" s="88">
        <v>9.99</v>
      </c>
      <c r="K53" s="88">
        <v>20.309999999999999</v>
      </c>
      <c r="L53" s="88">
        <v>3.87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9.44</v>
      </c>
      <c r="Y53">
        <v>8.0299999999999994</v>
      </c>
      <c r="Z53">
        <v>26.62</v>
      </c>
      <c r="AA53">
        <v>0.97</v>
      </c>
      <c r="AB53">
        <v>17.399999999999999</v>
      </c>
      <c r="AC53">
        <v>42.94</v>
      </c>
      <c r="AD53">
        <v>29.01</v>
      </c>
      <c r="AE53">
        <v>0</v>
      </c>
      <c r="AF53">
        <v>0</v>
      </c>
      <c r="AG53">
        <v>33.840000000000003</v>
      </c>
      <c r="AH53">
        <v>0</v>
      </c>
      <c r="AI53">
        <v>12.09</v>
      </c>
      <c r="AJ53">
        <v>0</v>
      </c>
      <c r="AK53">
        <v>19.34</v>
      </c>
      <c r="AL53">
        <v>50.09</v>
      </c>
      <c r="AM53">
        <v>81.22</v>
      </c>
      <c r="AN53">
        <v>30.94</v>
      </c>
      <c r="AO53">
        <v>29.01</v>
      </c>
      <c r="AP53">
        <v>0</v>
      </c>
      <c r="AQ53">
        <v>14.5</v>
      </c>
      <c r="AR53">
        <v>32.229999999999997</v>
      </c>
      <c r="AS53">
        <v>22.21</v>
      </c>
      <c r="AT53">
        <v>3.87</v>
      </c>
      <c r="AU53">
        <v>40.61</v>
      </c>
      <c r="AV53">
        <v>0</v>
      </c>
      <c r="AW53">
        <v>150.84</v>
      </c>
      <c r="AX53">
        <v>0.86</v>
      </c>
      <c r="AY53">
        <v>0.36</v>
      </c>
      <c r="AZ53">
        <v>0.46</v>
      </c>
      <c r="BA53">
        <v>0.84</v>
      </c>
      <c r="BB53">
        <v>0.87</v>
      </c>
      <c r="BC53">
        <v>0.92</v>
      </c>
      <c r="BD53">
        <v>0.87</v>
      </c>
      <c r="BE53">
        <v>0.55000000000000004</v>
      </c>
      <c r="BF53">
        <v>0.55000000000000004</v>
      </c>
      <c r="BG53">
        <v>1.35</v>
      </c>
      <c r="BH53">
        <v>0.39</v>
      </c>
      <c r="BI53">
        <v>0.97</v>
      </c>
      <c r="BJ53">
        <v>0.39</v>
      </c>
      <c r="BK53">
        <v>0.39</v>
      </c>
      <c r="BL53">
        <v>0.39</v>
      </c>
      <c r="BM53">
        <v>0.77</v>
      </c>
      <c r="BN53">
        <v>0.48</v>
      </c>
      <c r="BO53">
        <v>2.9</v>
      </c>
      <c r="BP53">
        <v>0.68</v>
      </c>
      <c r="BQ53">
        <v>0.57999999999999996</v>
      </c>
      <c r="BR53">
        <v>0.39</v>
      </c>
      <c r="BS53">
        <v>0</v>
      </c>
      <c r="BT53">
        <v>0</v>
      </c>
      <c r="BU53">
        <v>94.5</v>
      </c>
      <c r="BV53">
        <v>40.5</v>
      </c>
    </row>
    <row r="54" spans="1:74">
      <c r="A54" t="s">
        <v>446</v>
      </c>
      <c r="G54" t="s">
        <v>96</v>
      </c>
      <c r="H54" s="115">
        <v>587.5</v>
      </c>
      <c r="I54" s="88">
        <v>184.48999999999995</v>
      </c>
      <c r="J54" s="88">
        <v>9.99</v>
      </c>
      <c r="K54" s="88">
        <v>20.309999999999999</v>
      </c>
      <c r="L54" s="88">
        <v>3.87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9.44</v>
      </c>
      <c r="Y54">
        <v>8.0299999999999994</v>
      </c>
      <c r="Z54">
        <v>26.62</v>
      </c>
      <c r="AA54">
        <v>0.97</v>
      </c>
      <c r="AB54">
        <v>17.399999999999999</v>
      </c>
      <c r="AC54">
        <v>42.94</v>
      </c>
      <c r="AD54">
        <v>29.01</v>
      </c>
      <c r="AE54">
        <v>0</v>
      </c>
      <c r="AF54">
        <v>0</v>
      </c>
      <c r="AG54">
        <v>33.840000000000003</v>
      </c>
      <c r="AH54">
        <v>0</v>
      </c>
      <c r="AI54">
        <v>12.09</v>
      </c>
      <c r="AJ54">
        <v>0</v>
      </c>
      <c r="AK54">
        <v>19.34</v>
      </c>
      <c r="AL54">
        <v>50.09</v>
      </c>
      <c r="AM54">
        <v>81.22</v>
      </c>
      <c r="AN54">
        <v>30.94</v>
      </c>
      <c r="AO54">
        <v>29.01</v>
      </c>
      <c r="AP54">
        <v>0</v>
      </c>
      <c r="AQ54">
        <v>14.5</v>
      </c>
      <c r="AR54">
        <v>32.229999999999997</v>
      </c>
      <c r="AS54">
        <v>22.21</v>
      </c>
      <c r="AT54">
        <v>3.87</v>
      </c>
      <c r="AU54">
        <v>40.61</v>
      </c>
      <c r="AV54">
        <v>0</v>
      </c>
      <c r="AW54">
        <v>150.84</v>
      </c>
      <c r="AX54">
        <v>0.86</v>
      </c>
      <c r="AY54">
        <v>0.36</v>
      </c>
      <c r="AZ54">
        <v>0.46</v>
      </c>
      <c r="BA54">
        <v>0.84</v>
      </c>
      <c r="BB54">
        <v>0.87</v>
      </c>
      <c r="BC54">
        <v>0.92</v>
      </c>
      <c r="BD54">
        <v>0.87</v>
      </c>
      <c r="BE54">
        <v>0.55000000000000004</v>
      </c>
      <c r="BF54">
        <v>0.55000000000000004</v>
      </c>
      <c r="BG54">
        <v>1.35</v>
      </c>
      <c r="BH54">
        <v>0.39</v>
      </c>
      <c r="BI54">
        <v>0.97</v>
      </c>
      <c r="BJ54">
        <v>0.39</v>
      </c>
      <c r="BK54">
        <v>0.39</v>
      </c>
      <c r="BL54">
        <v>0.39</v>
      </c>
      <c r="BM54">
        <v>0.77</v>
      </c>
      <c r="BN54">
        <v>0.48</v>
      </c>
      <c r="BO54">
        <v>2.9</v>
      </c>
      <c r="BP54">
        <v>0.68</v>
      </c>
      <c r="BQ54">
        <v>0.57999999999999996</v>
      </c>
      <c r="BR54">
        <v>0.39</v>
      </c>
      <c r="BS54">
        <v>0</v>
      </c>
      <c r="BT54">
        <v>0</v>
      </c>
      <c r="BU54">
        <v>94.5</v>
      </c>
      <c r="BV54">
        <v>40.5</v>
      </c>
    </row>
    <row r="55" spans="1:74">
      <c r="A55" t="s">
        <v>448</v>
      </c>
      <c r="G55" t="s">
        <v>97</v>
      </c>
      <c r="H55" s="115">
        <v>565.26</v>
      </c>
      <c r="I55" s="88">
        <v>184.48999999999995</v>
      </c>
      <c r="J55" s="88">
        <v>10.08</v>
      </c>
      <c r="K55" s="88">
        <v>20.309999999999999</v>
      </c>
      <c r="L55" s="88">
        <v>3.87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9.5299999999999994</v>
      </c>
      <c r="Y55">
        <v>8.0299999999999994</v>
      </c>
      <c r="Z55">
        <v>26.62</v>
      </c>
      <c r="AA55">
        <v>0.97</v>
      </c>
      <c r="AB55">
        <v>17.399999999999999</v>
      </c>
      <c r="AC55">
        <v>42.94</v>
      </c>
      <c r="AD55">
        <v>29.01</v>
      </c>
      <c r="AE55">
        <v>0</v>
      </c>
      <c r="AF55">
        <v>0</v>
      </c>
      <c r="AG55">
        <v>33.840000000000003</v>
      </c>
      <c r="AH55">
        <v>0</v>
      </c>
      <c r="AI55">
        <v>12.09</v>
      </c>
      <c r="AJ55">
        <v>0</v>
      </c>
      <c r="AK55">
        <v>19.34</v>
      </c>
      <c r="AL55">
        <v>50.09</v>
      </c>
      <c r="AM55">
        <v>81.22</v>
      </c>
      <c r="AN55">
        <v>8.6999999999999993</v>
      </c>
      <c r="AO55">
        <v>29.01</v>
      </c>
      <c r="AP55">
        <v>0</v>
      </c>
      <c r="AQ55">
        <v>14.5</v>
      </c>
      <c r="AR55">
        <v>32.229999999999997</v>
      </c>
      <c r="AS55">
        <v>22.21</v>
      </c>
      <c r="AT55">
        <v>3.87</v>
      </c>
      <c r="AU55">
        <v>40.61</v>
      </c>
      <c r="AV55">
        <v>0</v>
      </c>
      <c r="AW55">
        <v>150.84</v>
      </c>
      <c r="AX55">
        <v>0.86</v>
      </c>
      <c r="AY55">
        <v>0.36</v>
      </c>
      <c r="AZ55">
        <v>0.46</v>
      </c>
      <c r="BA55">
        <v>0.84</v>
      </c>
      <c r="BB55">
        <v>0.87</v>
      </c>
      <c r="BC55">
        <v>0.92</v>
      </c>
      <c r="BD55">
        <v>0.87</v>
      </c>
      <c r="BE55">
        <v>0.55000000000000004</v>
      </c>
      <c r="BF55">
        <v>0.55000000000000004</v>
      </c>
      <c r="BG55">
        <v>1.35</v>
      </c>
      <c r="BH55">
        <v>0.39</v>
      </c>
      <c r="BI55">
        <v>0.97</v>
      </c>
      <c r="BJ55">
        <v>0.39</v>
      </c>
      <c r="BK55">
        <v>0.39</v>
      </c>
      <c r="BL55">
        <v>0.39</v>
      </c>
      <c r="BM55">
        <v>0.77</v>
      </c>
      <c r="BN55">
        <v>0.48</v>
      </c>
      <c r="BO55">
        <v>2.9</v>
      </c>
      <c r="BP55">
        <v>0.68</v>
      </c>
      <c r="BQ55">
        <v>0.57999999999999996</v>
      </c>
      <c r="BR55">
        <v>0.39</v>
      </c>
      <c r="BS55">
        <v>0</v>
      </c>
      <c r="BT55">
        <v>0</v>
      </c>
      <c r="BU55">
        <v>94.5</v>
      </c>
      <c r="BV55">
        <v>40.5</v>
      </c>
    </row>
    <row r="56" spans="1:74">
      <c r="A56" t="s">
        <v>448</v>
      </c>
      <c r="G56" t="s">
        <v>98</v>
      </c>
      <c r="H56" s="115">
        <v>565.26</v>
      </c>
      <c r="I56" s="88">
        <v>184.48999999999995</v>
      </c>
      <c r="J56" s="88">
        <v>10.08</v>
      </c>
      <c r="K56" s="88">
        <v>20.309999999999999</v>
      </c>
      <c r="L56" s="88">
        <v>3.87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9.5299999999999994</v>
      </c>
      <c r="Y56">
        <v>8.0299999999999994</v>
      </c>
      <c r="Z56">
        <v>26.62</v>
      </c>
      <c r="AA56">
        <v>0.97</v>
      </c>
      <c r="AB56">
        <v>17.399999999999999</v>
      </c>
      <c r="AC56">
        <v>42.94</v>
      </c>
      <c r="AD56">
        <v>29.01</v>
      </c>
      <c r="AE56">
        <v>0</v>
      </c>
      <c r="AF56">
        <v>0</v>
      </c>
      <c r="AG56">
        <v>33.840000000000003</v>
      </c>
      <c r="AH56">
        <v>0</v>
      </c>
      <c r="AI56">
        <v>12.09</v>
      </c>
      <c r="AJ56">
        <v>0</v>
      </c>
      <c r="AK56">
        <v>19.34</v>
      </c>
      <c r="AL56">
        <v>50.09</v>
      </c>
      <c r="AM56">
        <v>81.22</v>
      </c>
      <c r="AN56">
        <v>8.6999999999999993</v>
      </c>
      <c r="AO56">
        <v>29.01</v>
      </c>
      <c r="AP56">
        <v>0</v>
      </c>
      <c r="AQ56">
        <v>14.5</v>
      </c>
      <c r="AR56">
        <v>32.229999999999997</v>
      </c>
      <c r="AS56">
        <v>22.21</v>
      </c>
      <c r="AT56">
        <v>3.87</v>
      </c>
      <c r="AU56">
        <v>40.61</v>
      </c>
      <c r="AV56">
        <v>0</v>
      </c>
      <c r="AW56">
        <v>150.84</v>
      </c>
      <c r="AX56">
        <v>0.86</v>
      </c>
      <c r="AY56">
        <v>0.36</v>
      </c>
      <c r="AZ56">
        <v>0.46</v>
      </c>
      <c r="BA56">
        <v>0.84</v>
      </c>
      <c r="BB56">
        <v>0.87</v>
      </c>
      <c r="BC56">
        <v>0.92</v>
      </c>
      <c r="BD56">
        <v>0.87</v>
      </c>
      <c r="BE56">
        <v>0.55000000000000004</v>
      </c>
      <c r="BF56">
        <v>0.55000000000000004</v>
      </c>
      <c r="BG56">
        <v>1.35</v>
      </c>
      <c r="BH56">
        <v>0.39</v>
      </c>
      <c r="BI56">
        <v>0.97</v>
      </c>
      <c r="BJ56">
        <v>0.39</v>
      </c>
      <c r="BK56">
        <v>0.39</v>
      </c>
      <c r="BL56">
        <v>0.39</v>
      </c>
      <c r="BM56">
        <v>0.77</v>
      </c>
      <c r="BN56">
        <v>0.48</v>
      </c>
      <c r="BO56">
        <v>2.9</v>
      </c>
      <c r="BP56">
        <v>0.68</v>
      </c>
      <c r="BQ56">
        <v>0.57999999999999996</v>
      </c>
      <c r="BR56">
        <v>0.39</v>
      </c>
      <c r="BS56">
        <v>0</v>
      </c>
      <c r="BT56">
        <v>0</v>
      </c>
      <c r="BU56">
        <v>94.5</v>
      </c>
      <c r="BV56">
        <v>40.5</v>
      </c>
    </row>
    <row r="57" spans="1:74">
      <c r="G57" t="s">
        <v>99</v>
      </c>
      <c r="H57" s="115">
        <v>565.26</v>
      </c>
      <c r="I57" s="88">
        <v>184.48999999999995</v>
      </c>
      <c r="J57" s="88">
        <v>10.08</v>
      </c>
      <c r="K57" s="88">
        <v>20.309999999999999</v>
      </c>
      <c r="L57" s="88">
        <v>3.87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9.5299999999999994</v>
      </c>
      <c r="Y57">
        <v>8.0299999999999994</v>
      </c>
      <c r="Z57">
        <v>26.62</v>
      </c>
      <c r="AA57">
        <v>0.97</v>
      </c>
      <c r="AB57">
        <v>17.399999999999999</v>
      </c>
      <c r="AC57">
        <v>42.94</v>
      </c>
      <c r="AD57">
        <v>29.01</v>
      </c>
      <c r="AE57">
        <v>0</v>
      </c>
      <c r="AF57">
        <v>0</v>
      </c>
      <c r="AG57">
        <v>33.840000000000003</v>
      </c>
      <c r="AH57">
        <v>0</v>
      </c>
      <c r="AI57">
        <v>12.09</v>
      </c>
      <c r="AJ57">
        <v>0</v>
      </c>
      <c r="AK57">
        <v>19.34</v>
      </c>
      <c r="AL57">
        <v>50.09</v>
      </c>
      <c r="AM57">
        <v>81.22</v>
      </c>
      <c r="AN57">
        <v>8.6999999999999993</v>
      </c>
      <c r="AO57">
        <v>29.01</v>
      </c>
      <c r="AP57">
        <v>0</v>
      </c>
      <c r="AQ57">
        <v>14.5</v>
      </c>
      <c r="AR57">
        <v>32.229999999999997</v>
      </c>
      <c r="AS57">
        <v>22.21</v>
      </c>
      <c r="AT57">
        <v>3.87</v>
      </c>
      <c r="AU57">
        <v>40.61</v>
      </c>
      <c r="AV57">
        <v>0</v>
      </c>
      <c r="AW57">
        <v>150.84</v>
      </c>
      <c r="AX57">
        <v>0.86</v>
      </c>
      <c r="AY57">
        <v>0.36</v>
      </c>
      <c r="AZ57">
        <v>0.46</v>
      </c>
      <c r="BA57">
        <v>0.84</v>
      </c>
      <c r="BB57">
        <v>0.87</v>
      </c>
      <c r="BC57">
        <v>0.92</v>
      </c>
      <c r="BD57">
        <v>0.87</v>
      </c>
      <c r="BE57">
        <v>0.55000000000000004</v>
      </c>
      <c r="BF57">
        <v>0.55000000000000004</v>
      </c>
      <c r="BG57">
        <v>1.35</v>
      </c>
      <c r="BH57">
        <v>0.39</v>
      </c>
      <c r="BI57">
        <v>0.97</v>
      </c>
      <c r="BJ57">
        <v>0.39</v>
      </c>
      <c r="BK57">
        <v>0.39</v>
      </c>
      <c r="BL57">
        <v>0.39</v>
      </c>
      <c r="BM57">
        <v>0.77</v>
      </c>
      <c r="BN57">
        <v>0.48</v>
      </c>
      <c r="BO57">
        <v>2.9</v>
      </c>
      <c r="BP57">
        <v>0.68</v>
      </c>
      <c r="BQ57">
        <v>0.57999999999999996</v>
      </c>
      <c r="BR57">
        <v>0.39</v>
      </c>
      <c r="BS57">
        <v>0</v>
      </c>
      <c r="BT57">
        <v>0</v>
      </c>
      <c r="BU57">
        <v>94.5</v>
      </c>
      <c r="BV57">
        <v>40.5</v>
      </c>
    </row>
    <row r="58" spans="1:74">
      <c r="G58" t="s">
        <v>100</v>
      </c>
      <c r="H58" s="115">
        <v>565.26</v>
      </c>
      <c r="I58" s="88">
        <v>184.48999999999995</v>
      </c>
      <c r="J58" s="88">
        <v>10.08</v>
      </c>
      <c r="K58" s="88">
        <v>20.309999999999999</v>
      </c>
      <c r="L58" s="88">
        <v>3.87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9.5299999999999994</v>
      </c>
      <c r="Y58">
        <v>8.0299999999999994</v>
      </c>
      <c r="Z58">
        <v>26.62</v>
      </c>
      <c r="AA58">
        <v>0.97</v>
      </c>
      <c r="AB58">
        <v>17.399999999999999</v>
      </c>
      <c r="AC58">
        <v>42.94</v>
      </c>
      <c r="AD58">
        <v>29.01</v>
      </c>
      <c r="AE58">
        <v>0</v>
      </c>
      <c r="AF58">
        <v>0</v>
      </c>
      <c r="AG58">
        <v>33.840000000000003</v>
      </c>
      <c r="AH58">
        <v>0</v>
      </c>
      <c r="AI58">
        <v>12.09</v>
      </c>
      <c r="AJ58">
        <v>0</v>
      </c>
      <c r="AK58">
        <v>19.34</v>
      </c>
      <c r="AL58">
        <v>50.09</v>
      </c>
      <c r="AM58">
        <v>81.22</v>
      </c>
      <c r="AN58">
        <v>8.6999999999999993</v>
      </c>
      <c r="AO58">
        <v>29.01</v>
      </c>
      <c r="AP58">
        <v>0</v>
      </c>
      <c r="AQ58">
        <v>14.5</v>
      </c>
      <c r="AR58">
        <v>32.229999999999997</v>
      </c>
      <c r="AS58">
        <v>22.21</v>
      </c>
      <c r="AT58">
        <v>3.87</v>
      </c>
      <c r="AU58">
        <v>40.61</v>
      </c>
      <c r="AV58">
        <v>0</v>
      </c>
      <c r="AW58">
        <v>150.84</v>
      </c>
      <c r="AX58">
        <v>0.86</v>
      </c>
      <c r="AY58">
        <v>0.36</v>
      </c>
      <c r="AZ58">
        <v>0.46</v>
      </c>
      <c r="BA58">
        <v>0.84</v>
      </c>
      <c r="BB58">
        <v>0.87</v>
      </c>
      <c r="BC58">
        <v>0.92</v>
      </c>
      <c r="BD58">
        <v>0.87</v>
      </c>
      <c r="BE58">
        <v>0.55000000000000004</v>
      </c>
      <c r="BF58">
        <v>0.55000000000000004</v>
      </c>
      <c r="BG58">
        <v>1.35</v>
      </c>
      <c r="BH58">
        <v>0.39</v>
      </c>
      <c r="BI58">
        <v>0.97</v>
      </c>
      <c r="BJ58">
        <v>0.39</v>
      </c>
      <c r="BK58">
        <v>0.39</v>
      </c>
      <c r="BL58">
        <v>0.39</v>
      </c>
      <c r="BM58">
        <v>0.77</v>
      </c>
      <c r="BN58">
        <v>0.48</v>
      </c>
      <c r="BO58">
        <v>2.9</v>
      </c>
      <c r="BP58">
        <v>0.68</v>
      </c>
      <c r="BQ58">
        <v>0.57999999999999996</v>
      </c>
      <c r="BR58">
        <v>0.39</v>
      </c>
      <c r="BS58">
        <v>0</v>
      </c>
      <c r="BT58">
        <v>0</v>
      </c>
      <c r="BU58">
        <v>94.5</v>
      </c>
      <c r="BV58">
        <v>40.5</v>
      </c>
    </row>
    <row r="59" spans="1:74">
      <c r="G59" t="s">
        <v>101</v>
      </c>
      <c r="H59" s="115">
        <v>805.05</v>
      </c>
      <c r="I59" s="88">
        <v>184.48999999999995</v>
      </c>
      <c r="J59" s="88">
        <v>10.270000000000001</v>
      </c>
      <c r="K59" s="88">
        <v>20.309999999999999</v>
      </c>
      <c r="L59" s="88">
        <v>3.87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9.7200000000000006</v>
      </c>
      <c r="Y59">
        <v>8.0299999999999994</v>
      </c>
      <c r="Z59">
        <v>26.62</v>
      </c>
      <c r="AA59">
        <v>0.97</v>
      </c>
      <c r="AB59">
        <v>17.399999999999999</v>
      </c>
      <c r="AC59">
        <v>42.94</v>
      </c>
      <c r="AD59">
        <v>29.01</v>
      </c>
      <c r="AE59">
        <v>0</v>
      </c>
      <c r="AF59">
        <v>0</v>
      </c>
      <c r="AG59">
        <v>33.840000000000003</v>
      </c>
      <c r="AH59">
        <v>0</v>
      </c>
      <c r="AI59">
        <v>12.09</v>
      </c>
      <c r="AJ59">
        <v>0</v>
      </c>
      <c r="AK59">
        <v>19.34</v>
      </c>
      <c r="AL59">
        <v>50.09</v>
      </c>
      <c r="AM59">
        <v>81.22</v>
      </c>
      <c r="AN59">
        <v>8.6999999999999993</v>
      </c>
      <c r="AO59">
        <v>0</v>
      </c>
      <c r="AP59">
        <v>0</v>
      </c>
      <c r="AQ59">
        <v>14.5</v>
      </c>
      <c r="AR59">
        <v>32.229999999999997</v>
      </c>
      <c r="AS59">
        <v>22.21</v>
      </c>
      <c r="AT59">
        <v>3.87</v>
      </c>
      <c r="AU59">
        <v>19.34</v>
      </c>
      <c r="AV59">
        <v>0</v>
      </c>
      <c r="AW59">
        <v>150.84</v>
      </c>
      <c r="AX59">
        <v>0.86</v>
      </c>
      <c r="AY59">
        <v>0.36</v>
      </c>
      <c r="AZ59">
        <v>0.46</v>
      </c>
      <c r="BA59">
        <v>0.84</v>
      </c>
      <c r="BB59">
        <v>0.87</v>
      </c>
      <c r="BC59">
        <v>0.92</v>
      </c>
      <c r="BD59">
        <v>0.87</v>
      </c>
      <c r="BE59">
        <v>0.55000000000000004</v>
      </c>
      <c r="BF59">
        <v>0.55000000000000004</v>
      </c>
      <c r="BG59">
        <v>1.35</v>
      </c>
      <c r="BH59">
        <v>0.39</v>
      </c>
      <c r="BI59">
        <v>0.97</v>
      </c>
      <c r="BJ59">
        <v>0.39</v>
      </c>
      <c r="BK59">
        <v>0.39</v>
      </c>
      <c r="BL59">
        <v>0.39</v>
      </c>
      <c r="BM59">
        <v>0.77</v>
      </c>
      <c r="BN59">
        <v>0.48</v>
      </c>
      <c r="BO59">
        <v>2.9</v>
      </c>
      <c r="BP59">
        <v>0.68</v>
      </c>
      <c r="BQ59">
        <v>0.57999999999999996</v>
      </c>
      <c r="BR59">
        <v>0.39</v>
      </c>
      <c r="BS59">
        <v>290.07</v>
      </c>
      <c r="BT59">
        <v>0</v>
      </c>
      <c r="BU59">
        <v>94.5</v>
      </c>
      <c r="BV59">
        <v>40.5</v>
      </c>
    </row>
    <row r="60" spans="1:74">
      <c r="G60" t="s">
        <v>102</v>
      </c>
      <c r="H60" s="115">
        <v>814.72</v>
      </c>
      <c r="I60" s="88">
        <v>184.48999999999995</v>
      </c>
      <c r="J60" s="88">
        <v>10.270000000000001</v>
      </c>
      <c r="K60" s="88">
        <v>20.309999999999999</v>
      </c>
      <c r="L60" s="88">
        <v>3.87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9.7200000000000006</v>
      </c>
      <c r="Y60">
        <v>8.0299999999999994</v>
      </c>
      <c r="Z60">
        <v>26.62</v>
      </c>
      <c r="AA60">
        <v>0.97</v>
      </c>
      <c r="AB60">
        <v>17.399999999999999</v>
      </c>
      <c r="AC60">
        <v>42.94</v>
      </c>
      <c r="AD60">
        <v>29.01</v>
      </c>
      <c r="AE60">
        <v>0</v>
      </c>
      <c r="AF60">
        <v>0</v>
      </c>
      <c r="AG60">
        <v>33.840000000000003</v>
      </c>
      <c r="AH60">
        <v>0</v>
      </c>
      <c r="AI60">
        <v>12.09</v>
      </c>
      <c r="AJ60">
        <v>0</v>
      </c>
      <c r="AK60">
        <v>19.34</v>
      </c>
      <c r="AL60">
        <v>50.09</v>
      </c>
      <c r="AM60">
        <v>81.22</v>
      </c>
      <c r="AN60">
        <v>8.6999999999999993</v>
      </c>
      <c r="AO60">
        <v>0</v>
      </c>
      <c r="AP60">
        <v>0</v>
      </c>
      <c r="AQ60">
        <v>14.5</v>
      </c>
      <c r="AR60">
        <v>32.229999999999997</v>
      </c>
      <c r="AS60">
        <v>22.21</v>
      </c>
      <c r="AT60">
        <v>3.87</v>
      </c>
      <c r="AU60">
        <v>29.01</v>
      </c>
      <c r="AV60">
        <v>0</v>
      </c>
      <c r="AW60">
        <v>150.84</v>
      </c>
      <c r="AX60">
        <v>0.86</v>
      </c>
      <c r="AY60">
        <v>0.36</v>
      </c>
      <c r="AZ60">
        <v>0.46</v>
      </c>
      <c r="BA60">
        <v>0.84</v>
      </c>
      <c r="BB60">
        <v>0.87</v>
      </c>
      <c r="BC60">
        <v>0.92</v>
      </c>
      <c r="BD60">
        <v>0.87</v>
      </c>
      <c r="BE60">
        <v>0.55000000000000004</v>
      </c>
      <c r="BF60">
        <v>0.55000000000000004</v>
      </c>
      <c r="BG60">
        <v>1.35</v>
      </c>
      <c r="BH60">
        <v>0.39</v>
      </c>
      <c r="BI60">
        <v>0.97</v>
      </c>
      <c r="BJ60">
        <v>0.39</v>
      </c>
      <c r="BK60">
        <v>0.39</v>
      </c>
      <c r="BL60">
        <v>0.39</v>
      </c>
      <c r="BM60">
        <v>0.77</v>
      </c>
      <c r="BN60">
        <v>0.48</v>
      </c>
      <c r="BO60">
        <v>2.9</v>
      </c>
      <c r="BP60">
        <v>0.68</v>
      </c>
      <c r="BQ60">
        <v>0.57999999999999996</v>
      </c>
      <c r="BR60">
        <v>0.39</v>
      </c>
      <c r="BS60">
        <v>290.07</v>
      </c>
      <c r="BT60">
        <v>0</v>
      </c>
      <c r="BU60">
        <v>94.5</v>
      </c>
      <c r="BV60">
        <v>40.5</v>
      </c>
    </row>
    <row r="61" spans="1:74">
      <c r="G61" t="s">
        <v>103</v>
      </c>
      <c r="H61" s="115">
        <v>842.15999999999985</v>
      </c>
      <c r="I61" s="88">
        <v>182.98999999999995</v>
      </c>
      <c r="J61" s="88">
        <v>10.270000000000001</v>
      </c>
      <c r="K61" s="88">
        <v>20.309999999999999</v>
      </c>
      <c r="L61" s="88">
        <v>3.87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9.7200000000000006</v>
      </c>
      <c r="Y61">
        <v>8.0299999999999994</v>
      </c>
      <c r="Z61">
        <v>26.62</v>
      </c>
      <c r="AA61">
        <v>0.97</v>
      </c>
      <c r="AB61">
        <v>17.399999999999999</v>
      </c>
      <c r="AC61">
        <v>42.94</v>
      </c>
      <c r="AD61">
        <v>29.01</v>
      </c>
      <c r="AE61">
        <v>0</v>
      </c>
      <c r="AF61">
        <v>0</v>
      </c>
      <c r="AG61">
        <v>33.840000000000003</v>
      </c>
      <c r="AH61">
        <v>0</v>
      </c>
      <c r="AI61">
        <v>12.09</v>
      </c>
      <c r="AJ61">
        <v>0</v>
      </c>
      <c r="AK61">
        <v>19.34</v>
      </c>
      <c r="AL61">
        <v>50.09</v>
      </c>
      <c r="AM61">
        <v>81.22</v>
      </c>
      <c r="AN61">
        <v>8.6999999999999993</v>
      </c>
      <c r="AO61">
        <v>19.34</v>
      </c>
      <c r="AP61">
        <v>0</v>
      </c>
      <c r="AQ61">
        <v>14.5</v>
      </c>
      <c r="AR61">
        <v>32.229999999999997</v>
      </c>
      <c r="AS61">
        <v>22.21</v>
      </c>
      <c r="AT61">
        <v>3.87</v>
      </c>
      <c r="AU61">
        <v>40.61</v>
      </c>
      <c r="AV61">
        <v>0</v>
      </c>
      <c r="AW61">
        <v>150.84</v>
      </c>
      <c r="AX61">
        <v>0.86</v>
      </c>
      <c r="AY61">
        <v>0.36</v>
      </c>
      <c r="AZ61">
        <v>0.46</v>
      </c>
      <c r="BA61">
        <v>0.84</v>
      </c>
      <c r="BB61">
        <v>0.87</v>
      </c>
      <c r="BC61">
        <v>0.92</v>
      </c>
      <c r="BD61">
        <v>0.87</v>
      </c>
      <c r="BE61">
        <v>0.55000000000000004</v>
      </c>
      <c r="BF61">
        <v>0.55000000000000004</v>
      </c>
      <c r="BG61">
        <v>1.35</v>
      </c>
      <c r="BH61">
        <v>0.39</v>
      </c>
      <c r="BI61">
        <v>0.97</v>
      </c>
      <c r="BJ61">
        <v>0.39</v>
      </c>
      <c r="BK61">
        <v>0.39</v>
      </c>
      <c r="BL61">
        <v>0.39</v>
      </c>
      <c r="BM61">
        <v>0.77</v>
      </c>
      <c r="BN61">
        <v>0.48</v>
      </c>
      <c r="BO61">
        <v>2.9</v>
      </c>
      <c r="BP61">
        <v>0.68</v>
      </c>
      <c r="BQ61">
        <v>0.57999999999999996</v>
      </c>
      <c r="BR61">
        <v>0.39</v>
      </c>
      <c r="BS61">
        <v>290.07</v>
      </c>
      <c r="BT61">
        <v>0</v>
      </c>
      <c r="BU61">
        <v>91</v>
      </c>
      <c r="BV61">
        <v>39</v>
      </c>
    </row>
    <row r="62" spans="1:74">
      <c r="G62" t="s">
        <v>104</v>
      </c>
      <c r="H62" s="115">
        <v>850.43</v>
      </c>
      <c r="I62" s="88">
        <v>182.38999999999996</v>
      </c>
      <c r="J62" s="88">
        <v>10.270000000000001</v>
      </c>
      <c r="K62" s="88">
        <v>20.309999999999999</v>
      </c>
      <c r="L62" s="88">
        <v>3.87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9.7200000000000006</v>
      </c>
      <c r="Y62">
        <v>8.0299999999999994</v>
      </c>
      <c r="Z62">
        <v>26.62</v>
      </c>
      <c r="AA62">
        <v>0.97</v>
      </c>
      <c r="AB62">
        <v>17.399999999999999</v>
      </c>
      <c r="AC62">
        <v>42.94</v>
      </c>
      <c r="AD62">
        <v>29.01</v>
      </c>
      <c r="AE62">
        <v>0</v>
      </c>
      <c r="AF62">
        <v>0</v>
      </c>
      <c r="AG62">
        <v>33.840000000000003</v>
      </c>
      <c r="AH62">
        <v>0</v>
      </c>
      <c r="AI62">
        <v>12.09</v>
      </c>
      <c r="AJ62">
        <v>0</v>
      </c>
      <c r="AK62">
        <v>19.34</v>
      </c>
      <c r="AL62">
        <v>50.09</v>
      </c>
      <c r="AM62">
        <v>81.22</v>
      </c>
      <c r="AN62">
        <v>8.6999999999999993</v>
      </c>
      <c r="AO62">
        <v>29.01</v>
      </c>
      <c r="AP62">
        <v>0</v>
      </c>
      <c r="AQ62">
        <v>14.5</v>
      </c>
      <c r="AR62">
        <v>32.229999999999997</v>
      </c>
      <c r="AS62">
        <v>22.21</v>
      </c>
      <c r="AT62">
        <v>3.87</v>
      </c>
      <c r="AU62">
        <v>40.61</v>
      </c>
      <c r="AV62">
        <v>0</v>
      </c>
      <c r="AW62">
        <v>150.84</v>
      </c>
      <c r="AX62">
        <v>0.86</v>
      </c>
      <c r="AY62">
        <v>0.36</v>
      </c>
      <c r="AZ62">
        <v>0.46</v>
      </c>
      <c r="BA62">
        <v>0.84</v>
      </c>
      <c r="BB62">
        <v>0.87</v>
      </c>
      <c r="BC62">
        <v>0.92</v>
      </c>
      <c r="BD62">
        <v>0.87</v>
      </c>
      <c r="BE62">
        <v>0.55000000000000004</v>
      </c>
      <c r="BF62">
        <v>0.55000000000000004</v>
      </c>
      <c r="BG62">
        <v>1.35</v>
      </c>
      <c r="BH62">
        <v>0.39</v>
      </c>
      <c r="BI62">
        <v>0.97</v>
      </c>
      <c r="BJ62">
        <v>0.39</v>
      </c>
      <c r="BK62">
        <v>0.39</v>
      </c>
      <c r="BL62">
        <v>0.39</v>
      </c>
      <c r="BM62">
        <v>0.77</v>
      </c>
      <c r="BN62">
        <v>0.48</v>
      </c>
      <c r="BO62">
        <v>2.9</v>
      </c>
      <c r="BP62">
        <v>0.68</v>
      </c>
      <c r="BQ62">
        <v>0.57999999999999996</v>
      </c>
      <c r="BR62">
        <v>0.39</v>
      </c>
      <c r="BS62">
        <v>290.07</v>
      </c>
      <c r="BT62">
        <v>0</v>
      </c>
      <c r="BU62">
        <v>89.6</v>
      </c>
      <c r="BV62">
        <v>38.4</v>
      </c>
    </row>
    <row r="63" spans="1:74">
      <c r="G63" t="s">
        <v>105</v>
      </c>
      <c r="H63" s="115">
        <v>844.82999999999993</v>
      </c>
      <c r="I63" s="88">
        <v>218.66999999999996</v>
      </c>
      <c r="J63" s="88">
        <v>10.450000000000001</v>
      </c>
      <c r="K63" s="88">
        <v>20.309999999999999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38.68</v>
      </c>
      <c r="X63">
        <v>9.9</v>
      </c>
      <c r="Y63">
        <v>8.0299999999999994</v>
      </c>
      <c r="Z63">
        <v>26.62</v>
      </c>
      <c r="AA63">
        <v>0.97</v>
      </c>
      <c r="AB63">
        <v>17.399999999999999</v>
      </c>
      <c r="AC63">
        <v>42.94</v>
      </c>
      <c r="AD63">
        <v>29.01</v>
      </c>
      <c r="AE63">
        <v>0</v>
      </c>
      <c r="AF63">
        <v>0</v>
      </c>
      <c r="AG63">
        <v>33.840000000000003</v>
      </c>
      <c r="AH63">
        <v>0</v>
      </c>
      <c r="AI63">
        <v>12.09</v>
      </c>
      <c r="AJ63">
        <v>0</v>
      </c>
      <c r="AK63">
        <v>19.34</v>
      </c>
      <c r="AL63">
        <v>50.09</v>
      </c>
      <c r="AM63">
        <v>81.22</v>
      </c>
      <c r="AN63">
        <v>8.6999999999999993</v>
      </c>
      <c r="AO63">
        <v>29.01</v>
      </c>
      <c r="AP63">
        <v>0</v>
      </c>
      <c r="AQ63">
        <v>14.5</v>
      </c>
      <c r="AR63">
        <v>32.229999999999997</v>
      </c>
      <c r="AS63">
        <v>22.21</v>
      </c>
      <c r="AT63">
        <v>3.87</v>
      </c>
      <c r="AU63">
        <v>40.61</v>
      </c>
      <c r="AV63">
        <v>0</v>
      </c>
      <c r="AW63">
        <v>150.84</v>
      </c>
      <c r="AX63">
        <v>0.86</v>
      </c>
      <c r="AY63">
        <v>0.36</v>
      </c>
      <c r="AZ63">
        <v>0.46</v>
      </c>
      <c r="BA63">
        <v>0.84</v>
      </c>
      <c r="BB63">
        <v>0.87</v>
      </c>
      <c r="BC63">
        <v>0.92</v>
      </c>
      <c r="BD63">
        <v>0.87</v>
      </c>
      <c r="BE63">
        <v>0.55000000000000004</v>
      </c>
      <c r="BF63">
        <v>0.55000000000000004</v>
      </c>
      <c r="BG63">
        <v>1.35</v>
      </c>
      <c r="BH63">
        <v>0.39</v>
      </c>
      <c r="BI63">
        <v>0.97</v>
      </c>
      <c r="BJ63">
        <v>0.39</v>
      </c>
      <c r="BK63">
        <v>0.39</v>
      </c>
      <c r="BL63">
        <v>0.39</v>
      </c>
      <c r="BM63">
        <v>0.77</v>
      </c>
      <c r="BN63">
        <v>0.48</v>
      </c>
      <c r="BO63">
        <v>2.9</v>
      </c>
      <c r="BP63">
        <v>0.68</v>
      </c>
      <c r="BQ63">
        <v>0.57999999999999996</v>
      </c>
      <c r="BR63">
        <v>0.39</v>
      </c>
      <c r="BS63">
        <v>290.07</v>
      </c>
      <c r="BT63">
        <v>0</v>
      </c>
      <c r="BU63">
        <v>84</v>
      </c>
      <c r="BV63">
        <v>36</v>
      </c>
    </row>
    <row r="64" spans="1:74">
      <c r="G64" t="s">
        <v>106</v>
      </c>
      <c r="H64" s="115">
        <v>839.93</v>
      </c>
      <c r="I64" s="88">
        <v>216.56999999999996</v>
      </c>
      <c r="J64" s="88">
        <v>10.450000000000001</v>
      </c>
      <c r="K64" s="88">
        <v>20.309999999999999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38.68</v>
      </c>
      <c r="X64">
        <v>9.9</v>
      </c>
      <c r="Y64">
        <v>8.0299999999999994</v>
      </c>
      <c r="Z64">
        <v>26.62</v>
      </c>
      <c r="AA64">
        <v>0.97</v>
      </c>
      <c r="AB64">
        <v>17.399999999999999</v>
      </c>
      <c r="AC64">
        <v>42.94</v>
      </c>
      <c r="AD64">
        <v>29.01</v>
      </c>
      <c r="AE64">
        <v>0</v>
      </c>
      <c r="AF64">
        <v>0</v>
      </c>
      <c r="AG64">
        <v>33.840000000000003</v>
      </c>
      <c r="AH64">
        <v>0</v>
      </c>
      <c r="AI64">
        <v>12.09</v>
      </c>
      <c r="AJ64">
        <v>0</v>
      </c>
      <c r="AK64">
        <v>19.34</v>
      </c>
      <c r="AL64">
        <v>50.09</v>
      </c>
      <c r="AM64">
        <v>81.22</v>
      </c>
      <c r="AN64">
        <v>8.6999999999999993</v>
      </c>
      <c r="AO64">
        <v>29.01</v>
      </c>
      <c r="AP64">
        <v>0</v>
      </c>
      <c r="AQ64">
        <v>14.5</v>
      </c>
      <c r="AR64">
        <v>32.229999999999997</v>
      </c>
      <c r="AS64">
        <v>22.21</v>
      </c>
      <c r="AT64">
        <v>3.87</v>
      </c>
      <c r="AU64">
        <v>40.61</v>
      </c>
      <c r="AV64">
        <v>0</v>
      </c>
      <c r="AW64">
        <v>150.84</v>
      </c>
      <c r="AX64">
        <v>0.86</v>
      </c>
      <c r="AY64">
        <v>0.36</v>
      </c>
      <c r="AZ64">
        <v>0.46</v>
      </c>
      <c r="BA64">
        <v>0.84</v>
      </c>
      <c r="BB64">
        <v>0.87</v>
      </c>
      <c r="BC64">
        <v>0.92</v>
      </c>
      <c r="BD64">
        <v>0.87</v>
      </c>
      <c r="BE64">
        <v>0.55000000000000004</v>
      </c>
      <c r="BF64">
        <v>0.55000000000000004</v>
      </c>
      <c r="BG64">
        <v>1.35</v>
      </c>
      <c r="BH64">
        <v>0.39</v>
      </c>
      <c r="BI64">
        <v>0.97</v>
      </c>
      <c r="BJ64">
        <v>0.39</v>
      </c>
      <c r="BK64">
        <v>0.39</v>
      </c>
      <c r="BL64">
        <v>0.39</v>
      </c>
      <c r="BM64">
        <v>0.77</v>
      </c>
      <c r="BN64">
        <v>0.48</v>
      </c>
      <c r="BO64">
        <v>2.9</v>
      </c>
      <c r="BP64">
        <v>0.68</v>
      </c>
      <c r="BQ64">
        <v>0.57999999999999996</v>
      </c>
      <c r="BR64">
        <v>0.39</v>
      </c>
      <c r="BS64">
        <v>290.07</v>
      </c>
      <c r="BT64">
        <v>0</v>
      </c>
      <c r="BU64">
        <v>79.099999999999994</v>
      </c>
      <c r="BV64">
        <v>33.9</v>
      </c>
    </row>
    <row r="65" spans="7:74">
      <c r="G65" t="s">
        <v>107</v>
      </c>
      <c r="H65" s="115">
        <v>837.82999999999993</v>
      </c>
      <c r="I65" s="88">
        <v>196.32999999999996</v>
      </c>
      <c r="J65" s="88">
        <v>10.450000000000001</v>
      </c>
      <c r="K65" s="88">
        <v>20.309999999999999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19.34</v>
      </c>
      <c r="X65">
        <v>9.9</v>
      </c>
      <c r="Y65">
        <v>8.0299999999999994</v>
      </c>
      <c r="Z65">
        <v>26.62</v>
      </c>
      <c r="AA65">
        <v>0.97</v>
      </c>
      <c r="AB65">
        <v>17.399999999999999</v>
      </c>
      <c r="AC65">
        <v>42.94</v>
      </c>
      <c r="AD65">
        <v>29.01</v>
      </c>
      <c r="AE65">
        <v>0</v>
      </c>
      <c r="AF65">
        <v>0</v>
      </c>
      <c r="AG65">
        <v>33.840000000000003</v>
      </c>
      <c r="AH65">
        <v>0</v>
      </c>
      <c r="AI65">
        <v>12.09</v>
      </c>
      <c r="AJ65">
        <v>0</v>
      </c>
      <c r="AK65">
        <v>19.34</v>
      </c>
      <c r="AL65">
        <v>50.09</v>
      </c>
      <c r="AM65">
        <v>81.22</v>
      </c>
      <c r="AN65">
        <v>8.6999999999999993</v>
      </c>
      <c r="AO65">
        <v>29.01</v>
      </c>
      <c r="AP65">
        <v>0</v>
      </c>
      <c r="AQ65">
        <v>14.5</v>
      </c>
      <c r="AR65">
        <v>32.229999999999997</v>
      </c>
      <c r="AS65">
        <v>22.21</v>
      </c>
      <c r="AT65">
        <v>3.87</v>
      </c>
      <c r="AU65">
        <v>40.61</v>
      </c>
      <c r="AV65">
        <v>0</v>
      </c>
      <c r="AW65">
        <v>150.84</v>
      </c>
      <c r="AX65">
        <v>0.86</v>
      </c>
      <c r="AY65">
        <v>0.36</v>
      </c>
      <c r="AZ65">
        <v>0.46</v>
      </c>
      <c r="BA65">
        <v>0.84</v>
      </c>
      <c r="BB65">
        <v>0.87</v>
      </c>
      <c r="BC65">
        <v>0.92</v>
      </c>
      <c r="BD65">
        <v>0.87</v>
      </c>
      <c r="BE65">
        <v>0.55000000000000004</v>
      </c>
      <c r="BF65">
        <v>0.55000000000000004</v>
      </c>
      <c r="BG65">
        <v>1.35</v>
      </c>
      <c r="BH65">
        <v>0.39</v>
      </c>
      <c r="BI65">
        <v>0.97</v>
      </c>
      <c r="BJ65">
        <v>0.39</v>
      </c>
      <c r="BK65">
        <v>0.39</v>
      </c>
      <c r="BL65">
        <v>0.39</v>
      </c>
      <c r="BM65">
        <v>0.77</v>
      </c>
      <c r="BN65">
        <v>0.48</v>
      </c>
      <c r="BO65">
        <v>2.9</v>
      </c>
      <c r="BP65">
        <v>0.68</v>
      </c>
      <c r="BQ65">
        <v>0.57999999999999996</v>
      </c>
      <c r="BR65">
        <v>0.39</v>
      </c>
      <c r="BS65">
        <v>290.07</v>
      </c>
      <c r="BT65">
        <v>0</v>
      </c>
      <c r="BU65">
        <v>77</v>
      </c>
      <c r="BV65">
        <v>33</v>
      </c>
    </row>
    <row r="66" spans="7:74">
      <c r="G66" t="s">
        <v>108</v>
      </c>
      <c r="H66" s="115">
        <v>830.82999999999993</v>
      </c>
      <c r="I66" s="88">
        <v>193.32999999999996</v>
      </c>
      <c r="J66" s="88">
        <v>10.450000000000001</v>
      </c>
      <c r="K66" s="88">
        <v>20.309999999999999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19.34</v>
      </c>
      <c r="X66">
        <v>9.9</v>
      </c>
      <c r="Y66">
        <v>8.0299999999999994</v>
      </c>
      <c r="Z66">
        <v>26.62</v>
      </c>
      <c r="AA66">
        <v>0.97</v>
      </c>
      <c r="AB66">
        <v>17.399999999999999</v>
      </c>
      <c r="AC66">
        <v>42.94</v>
      </c>
      <c r="AD66">
        <v>29.01</v>
      </c>
      <c r="AE66">
        <v>0</v>
      </c>
      <c r="AF66">
        <v>0</v>
      </c>
      <c r="AG66">
        <v>33.840000000000003</v>
      </c>
      <c r="AH66">
        <v>0</v>
      </c>
      <c r="AI66">
        <v>12.09</v>
      </c>
      <c r="AJ66">
        <v>0</v>
      </c>
      <c r="AK66">
        <v>19.34</v>
      </c>
      <c r="AL66">
        <v>50.09</v>
      </c>
      <c r="AM66">
        <v>81.22</v>
      </c>
      <c r="AN66">
        <v>8.6999999999999993</v>
      </c>
      <c r="AO66">
        <v>29.01</v>
      </c>
      <c r="AP66">
        <v>0</v>
      </c>
      <c r="AQ66">
        <v>14.5</v>
      </c>
      <c r="AR66">
        <v>32.229999999999997</v>
      </c>
      <c r="AS66">
        <v>22.21</v>
      </c>
      <c r="AT66">
        <v>3.87</v>
      </c>
      <c r="AU66">
        <v>40.61</v>
      </c>
      <c r="AV66">
        <v>0</v>
      </c>
      <c r="AW66">
        <v>150.84</v>
      </c>
      <c r="AX66">
        <v>0.86</v>
      </c>
      <c r="AY66">
        <v>0.36</v>
      </c>
      <c r="AZ66">
        <v>0.46</v>
      </c>
      <c r="BA66">
        <v>0.84</v>
      </c>
      <c r="BB66">
        <v>0.87</v>
      </c>
      <c r="BC66">
        <v>0.92</v>
      </c>
      <c r="BD66">
        <v>0.87</v>
      </c>
      <c r="BE66">
        <v>0.55000000000000004</v>
      </c>
      <c r="BF66">
        <v>0.55000000000000004</v>
      </c>
      <c r="BG66">
        <v>1.35</v>
      </c>
      <c r="BH66">
        <v>0.39</v>
      </c>
      <c r="BI66">
        <v>0.97</v>
      </c>
      <c r="BJ66">
        <v>0.39</v>
      </c>
      <c r="BK66">
        <v>0.39</v>
      </c>
      <c r="BL66">
        <v>0.39</v>
      </c>
      <c r="BM66">
        <v>0.77</v>
      </c>
      <c r="BN66">
        <v>0.48</v>
      </c>
      <c r="BO66">
        <v>2.9</v>
      </c>
      <c r="BP66">
        <v>0.68</v>
      </c>
      <c r="BQ66">
        <v>0.57999999999999996</v>
      </c>
      <c r="BR66">
        <v>0.39</v>
      </c>
      <c r="BS66">
        <v>290.07</v>
      </c>
      <c r="BT66">
        <v>0</v>
      </c>
      <c r="BU66">
        <v>70</v>
      </c>
      <c r="BV66">
        <v>30</v>
      </c>
    </row>
    <row r="67" spans="7:74">
      <c r="G67" t="s">
        <v>109</v>
      </c>
      <c r="H67" s="115">
        <v>921.92</v>
      </c>
      <c r="I67" s="88">
        <v>219.92999999999998</v>
      </c>
      <c r="J67" s="88">
        <v>10.63</v>
      </c>
      <c r="K67" s="88">
        <v>20.309999999999999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48.34</v>
      </c>
      <c r="X67">
        <v>10.08</v>
      </c>
      <c r="Y67">
        <v>8.0299999999999994</v>
      </c>
      <c r="Z67">
        <v>26.62</v>
      </c>
      <c r="AA67">
        <v>0.97</v>
      </c>
      <c r="AB67">
        <v>17.399999999999999</v>
      </c>
      <c r="AC67">
        <v>42.94</v>
      </c>
      <c r="AD67">
        <v>29.01</v>
      </c>
      <c r="AE67">
        <v>0</v>
      </c>
      <c r="AF67">
        <v>0</v>
      </c>
      <c r="AG67">
        <v>33.840000000000003</v>
      </c>
      <c r="AH67">
        <v>0</v>
      </c>
      <c r="AI67">
        <v>12.09</v>
      </c>
      <c r="AJ67">
        <v>0</v>
      </c>
      <c r="AK67">
        <v>19.34</v>
      </c>
      <c r="AL67">
        <v>50.09</v>
      </c>
      <c r="AM67">
        <v>81.22</v>
      </c>
      <c r="AN67">
        <v>8.6999999999999993</v>
      </c>
      <c r="AO67">
        <v>29.01</v>
      </c>
      <c r="AP67">
        <v>0</v>
      </c>
      <c r="AQ67">
        <v>14.5</v>
      </c>
      <c r="AR67">
        <v>32.229999999999997</v>
      </c>
      <c r="AS67">
        <v>22.21</v>
      </c>
      <c r="AT67">
        <v>3.87</v>
      </c>
      <c r="AU67">
        <v>40.61</v>
      </c>
      <c r="AV67">
        <v>0</v>
      </c>
      <c r="AW67">
        <v>150.84</v>
      </c>
      <c r="AX67">
        <v>0.86</v>
      </c>
      <c r="AY67">
        <v>0.36</v>
      </c>
      <c r="AZ67">
        <v>0.46</v>
      </c>
      <c r="BA67">
        <v>0.84</v>
      </c>
      <c r="BB67">
        <v>0.87</v>
      </c>
      <c r="BC67">
        <v>0.92</v>
      </c>
      <c r="BD67">
        <v>0.87</v>
      </c>
      <c r="BE67">
        <v>0.55000000000000004</v>
      </c>
      <c r="BF67">
        <v>0.55000000000000004</v>
      </c>
      <c r="BG67">
        <v>1.35</v>
      </c>
      <c r="BH67">
        <v>0.39</v>
      </c>
      <c r="BI67">
        <v>0.97</v>
      </c>
      <c r="BJ67">
        <v>0.39</v>
      </c>
      <c r="BK67">
        <v>0.39</v>
      </c>
      <c r="BL67">
        <v>0.39</v>
      </c>
      <c r="BM67">
        <v>0.77</v>
      </c>
      <c r="BN67">
        <v>0.48</v>
      </c>
      <c r="BO67">
        <v>2.9</v>
      </c>
      <c r="BP67">
        <v>0.68</v>
      </c>
      <c r="BQ67">
        <v>0.57999999999999996</v>
      </c>
      <c r="BR67">
        <v>0.39</v>
      </c>
      <c r="BS67">
        <v>386.76</v>
      </c>
      <c r="BT67">
        <v>0</v>
      </c>
      <c r="BU67">
        <v>64.400000000000006</v>
      </c>
      <c r="BV67">
        <v>27.6</v>
      </c>
    </row>
    <row r="68" spans="7:74">
      <c r="G68" t="s">
        <v>110</v>
      </c>
      <c r="H68" s="115">
        <v>914.92</v>
      </c>
      <c r="I68" s="88">
        <v>216.92999999999998</v>
      </c>
      <c r="J68" s="88">
        <v>10.63</v>
      </c>
      <c r="K68" s="88">
        <v>20.309999999999999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48.34</v>
      </c>
      <c r="X68">
        <v>10.08</v>
      </c>
      <c r="Y68">
        <v>8.0299999999999994</v>
      </c>
      <c r="Z68">
        <v>26.62</v>
      </c>
      <c r="AA68">
        <v>0.97</v>
      </c>
      <c r="AB68">
        <v>17.399999999999999</v>
      </c>
      <c r="AC68">
        <v>42.94</v>
      </c>
      <c r="AD68">
        <v>29.01</v>
      </c>
      <c r="AE68">
        <v>0</v>
      </c>
      <c r="AF68">
        <v>0</v>
      </c>
      <c r="AG68">
        <v>33.840000000000003</v>
      </c>
      <c r="AH68">
        <v>0</v>
      </c>
      <c r="AI68">
        <v>12.09</v>
      </c>
      <c r="AJ68">
        <v>0</v>
      </c>
      <c r="AK68">
        <v>19.34</v>
      </c>
      <c r="AL68">
        <v>50.09</v>
      </c>
      <c r="AM68">
        <v>81.22</v>
      </c>
      <c r="AN68">
        <v>8.6999999999999993</v>
      </c>
      <c r="AO68">
        <v>29.01</v>
      </c>
      <c r="AP68">
        <v>0</v>
      </c>
      <c r="AQ68">
        <v>14.5</v>
      </c>
      <c r="AR68">
        <v>32.229999999999997</v>
      </c>
      <c r="AS68">
        <v>22.21</v>
      </c>
      <c r="AT68">
        <v>3.87</v>
      </c>
      <c r="AU68">
        <v>40.61</v>
      </c>
      <c r="AV68">
        <v>0</v>
      </c>
      <c r="AW68">
        <v>150.84</v>
      </c>
      <c r="AX68">
        <v>0.86</v>
      </c>
      <c r="AY68">
        <v>0.36</v>
      </c>
      <c r="AZ68">
        <v>0.46</v>
      </c>
      <c r="BA68">
        <v>0.84</v>
      </c>
      <c r="BB68">
        <v>0.87</v>
      </c>
      <c r="BC68">
        <v>0.92</v>
      </c>
      <c r="BD68">
        <v>0.87</v>
      </c>
      <c r="BE68">
        <v>0.55000000000000004</v>
      </c>
      <c r="BF68">
        <v>0.55000000000000004</v>
      </c>
      <c r="BG68">
        <v>1.35</v>
      </c>
      <c r="BH68">
        <v>0.39</v>
      </c>
      <c r="BI68">
        <v>0.97</v>
      </c>
      <c r="BJ68">
        <v>0.39</v>
      </c>
      <c r="BK68">
        <v>0.39</v>
      </c>
      <c r="BL68">
        <v>0.39</v>
      </c>
      <c r="BM68">
        <v>0.77</v>
      </c>
      <c r="BN68">
        <v>0.48</v>
      </c>
      <c r="BO68">
        <v>2.9</v>
      </c>
      <c r="BP68">
        <v>0.68</v>
      </c>
      <c r="BQ68">
        <v>0.57999999999999996</v>
      </c>
      <c r="BR68">
        <v>0.39</v>
      </c>
      <c r="BS68">
        <v>386.76</v>
      </c>
      <c r="BT68">
        <v>0</v>
      </c>
      <c r="BU68">
        <v>57.4</v>
      </c>
      <c r="BV68">
        <v>24.6</v>
      </c>
    </row>
    <row r="69" spans="7:74">
      <c r="G69" t="s">
        <v>111</v>
      </c>
      <c r="H69" s="115">
        <v>907.92</v>
      </c>
      <c r="I69" s="88">
        <v>213.92999999999998</v>
      </c>
      <c r="J69" s="88">
        <v>10.63</v>
      </c>
      <c r="K69" s="88">
        <v>20.309999999999999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48.34</v>
      </c>
      <c r="X69">
        <v>10.08</v>
      </c>
      <c r="Y69">
        <v>8.0299999999999994</v>
      </c>
      <c r="Z69">
        <v>26.62</v>
      </c>
      <c r="AA69">
        <v>0.97</v>
      </c>
      <c r="AB69">
        <v>17.399999999999999</v>
      </c>
      <c r="AC69">
        <v>42.94</v>
      </c>
      <c r="AD69">
        <v>29.01</v>
      </c>
      <c r="AE69">
        <v>0</v>
      </c>
      <c r="AF69">
        <v>0</v>
      </c>
      <c r="AG69">
        <v>33.840000000000003</v>
      </c>
      <c r="AH69">
        <v>0</v>
      </c>
      <c r="AI69">
        <v>12.09</v>
      </c>
      <c r="AJ69">
        <v>0</v>
      </c>
      <c r="AK69">
        <v>19.34</v>
      </c>
      <c r="AL69">
        <v>50.09</v>
      </c>
      <c r="AM69">
        <v>81.22</v>
      </c>
      <c r="AN69">
        <v>8.6999999999999993</v>
      </c>
      <c r="AO69">
        <v>29.01</v>
      </c>
      <c r="AP69">
        <v>0</v>
      </c>
      <c r="AQ69">
        <v>14.5</v>
      </c>
      <c r="AR69">
        <v>32.229999999999997</v>
      </c>
      <c r="AS69">
        <v>22.21</v>
      </c>
      <c r="AT69">
        <v>3.87</v>
      </c>
      <c r="AU69">
        <v>40.61</v>
      </c>
      <c r="AV69">
        <v>0</v>
      </c>
      <c r="AW69">
        <v>150.84</v>
      </c>
      <c r="AX69">
        <v>0.86</v>
      </c>
      <c r="AY69">
        <v>0.36</v>
      </c>
      <c r="AZ69">
        <v>0.46</v>
      </c>
      <c r="BA69">
        <v>0.84</v>
      </c>
      <c r="BB69">
        <v>0.87</v>
      </c>
      <c r="BC69">
        <v>0.92</v>
      </c>
      <c r="BD69">
        <v>0.87</v>
      </c>
      <c r="BE69">
        <v>0.55000000000000004</v>
      </c>
      <c r="BF69">
        <v>0.55000000000000004</v>
      </c>
      <c r="BG69">
        <v>1.35</v>
      </c>
      <c r="BH69">
        <v>0.39</v>
      </c>
      <c r="BI69">
        <v>0.97</v>
      </c>
      <c r="BJ69">
        <v>0.39</v>
      </c>
      <c r="BK69">
        <v>0.39</v>
      </c>
      <c r="BL69">
        <v>0.39</v>
      </c>
      <c r="BM69">
        <v>0.77</v>
      </c>
      <c r="BN69">
        <v>0.48</v>
      </c>
      <c r="BO69">
        <v>2.9</v>
      </c>
      <c r="BP69">
        <v>0.68</v>
      </c>
      <c r="BQ69">
        <v>0.57999999999999996</v>
      </c>
      <c r="BR69">
        <v>0.39</v>
      </c>
      <c r="BS69">
        <v>386.76</v>
      </c>
      <c r="BT69">
        <v>0</v>
      </c>
      <c r="BU69">
        <v>50.4</v>
      </c>
      <c r="BV69">
        <v>21.6</v>
      </c>
    </row>
    <row r="70" spans="7:74">
      <c r="G70" t="s">
        <v>112</v>
      </c>
      <c r="H70" s="115">
        <v>900.92</v>
      </c>
      <c r="I70" s="88">
        <v>210.92999999999998</v>
      </c>
      <c r="J70" s="88">
        <v>10.63</v>
      </c>
      <c r="K70" s="88">
        <v>20.309999999999999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48.34</v>
      </c>
      <c r="X70">
        <v>10.08</v>
      </c>
      <c r="Y70">
        <v>8.0299999999999994</v>
      </c>
      <c r="Z70">
        <v>26.62</v>
      </c>
      <c r="AA70">
        <v>0.97</v>
      </c>
      <c r="AB70">
        <v>17.399999999999999</v>
      </c>
      <c r="AC70">
        <v>42.94</v>
      </c>
      <c r="AD70">
        <v>29.01</v>
      </c>
      <c r="AE70">
        <v>0</v>
      </c>
      <c r="AF70">
        <v>0</v>
      </c>
      <c r="AG70">
        <v>33.840000000000003</v>
      </c>
      <c r="AH70">
        <v>0</v>
      </c>
      <c r="AI70">
        <v>12.09</v>
      </c>
      <c r="AJ70">
        <v>0</v>
      </c>
      <c r="AK70">
        <v>19.34</v>
      </c>
      <c r="AL70">
        <v>50.09</v>
      </c>
      <c r="AM70">
        <v>81.22</v>
      </c>
      <c r="AN70">
        <v>8.6999999999999993</v>
      </c>
      <c r="AO70">
        <v>29.01</v>
      </c>
      <c r="AP70">
        <v>0</v>
      </c>
      <c r="AQ70">
        <v>14.5</v>
      </c>
      <c r="AR70">
        <v>32.229999999999997</v>
      </c>
      <c r="AS70">
        <v>22.21</v>
      </c>
      <c r="AT70">
        <v>3.87</v>
      </c>
      <c r="AU70">
        <v>40.61</v>
      </c>
      <c r="AV70">
        <v>0</v>
      </c>
      <c r="AW70">
        <v>150.84</v>
      </c>
      <c r="AX70">
        <v>0.86</v>
      </c>
      <c r="AY70">
        <v>0.36</v>
      </c>
      <c r="AZ70">
        <v>0.46</v>
      </c>
      <c r="BA70">
        <v>0.84</v>
      </c>
      <c r="BB70">
        <v>0.87</v>
      </c>
      <c r="BC70">
        <v>0.92</v>
      </c>
      <c r="BD70">
        <v>0.87</v>
      </c>
      <c r="BE70">
        <v>0.55000000000000004</v>
      </c>
      <c r="BF70">
        <v>0.55000000000000004</v>
      </c>
      <c r="BG70">
        <v>1.35</v>
      </c>
      <c r="BH70">
        <v>0.39</v>
      </c>
      <c r="BI70">
        <v>0.97</v>
      </c>
      <c r="BJ70">
        <v>0.39</v>
      </c>
      <c r="BK70">
        <v>0.39</v>
      </c>
      <c r="BL70">
        <v>0.39</v>
      </c>
      <c r="BM70">
        <v>0.77</v>
      </c>
      <c r="BN70">
        <v>0.48</v>
      </c>
      <c r="BO70">
        <v>2.9</v>
      </c>
      <c r="BP70">
        <v>0.68</v>
      </c>
      <c r="BQ70">
        <v>0.57999999999999996</v>
      </c>
      <c r="BR70">
        <v>0.39</v>
      </c>
      <c r="BS70">
        <v>386.76</v>
      </c>
      <c r="BT70">
        <v>0</v>
      </c>
      <c r="BU70">
        <v>43.4</v>
      </c>
      <c r="BV70">
        <v>18.600000000000001</v>
      </c>
    </row>
    <row r="71" spans="7:74">
      <c r="G71" t="s">
        <v>113</v>
      </c>
      <c r="H71" s="115">
        <v>865.23</v>
      </c>
      <c r="I71" s="88">
        <v>255.98</v>
      </c>
      <c r="J71" s="88">
        <v>10.73</v>
      </c>
      <c r="K71" s="88">
        <v>20.309999999999999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96.69</v>
      </c>
      <c r="X71">
        <v>10.18</v>
      </c>
      <c r="Y71">
        <v>9.0500000000000007</v>
      </c>
      <c r="Z71">
        <v>26.62</v>
      </c>
      <c r="AA71">
        <v>0.97</v>
      </c>
      <c r="AB71">
        <v>17.399999999999999</v>
      </c>
      <c r="AC71">
        <v>42.94</v>
      </c>
      <c r="AD71">
        <v>0</v>
      </c>
      <c r="AE71">
        <v>0</v>
      </c>
      <c r="AF71">
        <v>0</v>
      </c>
      <c r="AG71">
        <v>33.840000000000003</v>
      </c>
      <c r="AH71">
        <v>0</v>
      </c>
      <c r="AI71">
        <v>12.09</v>
      </c>
      <c r="AJ71">
        <v>0</v>
      </c>
      <c r="AK71">
        <v>19.34</v>
      </c>
      <c r="AL71">
        <v>50.09</v>
      </c>
      <c r="AM71">
        <v>81.22</v>
      </c>
      <c r="AN71">
        <v>8.6999999999999993</v>
      </c>
      <c r="AO71">
        <v>29.01</v>
      </c>
      <c r="AP71">
        <v>0</v>
      </c>
      <c r="AQ71">
        <v>14.5</v>
      </c>
      <c r="AR71">
        <v>32.229999999999997</v>
      </c>
      <c r="AS71">
        <v>22.21</v>
      </c>
      <c r="AT71">
        <v>3.87</v>
      </c>
      <c r="AU71">
        <v>40.61</v>
      </c>
      <c r="AV71">
        <v>0</v>
      </c>
      <c r="AW71">
        <v>150.84</v>
      </c>
      <c r="AX71">
        <v>0.86</v>
      </c>
      <c r="AY71">
        <v>0.36</v>
      </c>
      <c r="AZ71">
        <v>0.46</v>
      </c>
      <c r="BA71">
        <v>0.84</v>
      </c>
      <c r="BB71">
        <v>0.87</v>
      </c>
      <c r="BC71">
        <v>0.92</v>
      </c>
      <c r="BD71">
        <v>0.87</v>
      </c>
      <c r="BE71">
        <v>0.55000000000000004</v>
      </c>
      <c r="BF71">
        <v>0.55000000000000004</v>
      </c>
      <c r="BG71">
        <v>1.35</v>
      </c>
      <c r="BH71">
        <v>0.39</v>
      </c>
      <c r="BI71">
        <v>0.97</v>
      </c>
      <c r="BJ71">
        <v>0.39</v>
      </c>
      <c r="BK71">
        <v>0.39</v>
      </c>
      <c r="BL71">
        <v>0.39</v>
      </c>
      <c r="BM71">
        <v>0.77</v>
      </c>
      <c r="BN71">
        <v>0.48</v>
      </c>
      <c r="BO71">
        <v>2.9</v>
      </c>
      <c r="BP71">
        <v>0.68</v>
      </c>
      <c r="BQ71">
        <v>0.57999999999999996</v>
      </c>
      <c r="BR71">
        <v>0.39</v>
      </c>
      <c r="BS71">
        <v>386.76</v>
      </c>
      <c r="BT71">
        <v>0</v>
      </c>
      <c r="BU71">
        <v>35.700000000000003</v>
      </c>
      <c r="BV71">
        <v>15.3</v>
      </c>
    </row>
    <row r="72" spans="7:74">
      <c r="G72" t="s">
        <v>114</v>
      </c>
      <c r="H72" s="115">
        <v>858.93</v>
      </c>
      <c r="I72" s="88">
        <v>253.27999999999997</v>
      </c>
      <c r="J72" s="88">
        <v>10.73</v>
      </c>
      <c r="K72" s="88">
        <v>20.309999999999999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96.69</v>
      </c>
      <c r="X72">
        <v>10.18</v>
      </c>
      <c r="Y72">
        <v>9.0500000000000007</v>
      </c>
      <c r="Z72">
        <v>26.62</v>
      </c>
      <c r="AA72">
        <v>0.97</v>
      </c>
      <c r="AB72">
        <v>17.399999999999999</v>
      </c>
      <c r="AC72">
        <v>42.94</v>
      </c>
      <c r="AD72">
        <v>0</v>
      </c>
      <c r="AE72">
        <v>0</v>
      </c>
      <c r="AF72">
        <v>0</v>
      </c>
      <c r="AG72">
        <v>33.840000000000003</v>
      </c>
      <c r="AH72">
        <v>0</v>
      </c>
      <c r="AI72">
        <v>12.09</v>
      </c>
      <c r="AJ72">
        <v>0</v>
      </c>
      <c r="AK72">
        <v>19.34</v>
      </c>
      <c r="AL72">
        <v>50.09</v>
      </c>
      <c r="AM72">
        <v>81.22</v>
      </c>
      <c r="AN72">
        <v>8.6999999999999993</v>
      </c>
      <c r="AO72">
        <v>29.01</v>
      </c>
      <c r="AP72">
        <v>0</v>
      </c>
      <c r="AQ72">
        <v>14.5</v>
      </c>
      <c r="AR72">
        <v>32.229999999999997</v>
      </c>
      <c r="AS72">
        <v>22.21</v>
      </c>
      <c r="AT72">
        <v>3.87</v>
      </c>
      <c r="AU72">
        <v>40.61</v>
      </c>
      <c r="AV72">
        <v>0</v>
      </c>
      <c r="AW72">
        <v>150.84</v>
      </c>
      <c r="AX72">
        <v>0.86</v>
      </c>
      <c r="AY72">
        <v>0.36</v>
      </c>
      <c r="AZ72">
        <v>0.46</v>
      </c>
      <c r="BA72">
        <v>0.84</v>
      </c>
      <c r="BB72">
        <v>0.87</v>
      </c>
      <c r="BC72">
        <v>0.92</v>
      </c>
      <c r="BD72">
        <v>0.87</v>
      </c>
      <c r="BE72">
        <v>0.55000000000000004</v>
      </c>
      <c r="BF72">
        <v>0.55000000000000004</v>
      </c>
      <c r="BG72">
        <v>1.35</v>
      </c>
      <c r="BH72">
        <v>0.39</v>
      </c>
      <c r="BI72">
        <v>0.97</v>
      </c>
      <c r="BJ72">
        <v>0.39</v>
      </c>
      <c r="BK72">
        <v>0.39</v>
      </c>
      <c r="BL72">
        <v>0.39</v>
      </c>
      <c r="BM72">
        <v>0.77</v>
      </c>
      <c r="BN72">
        <v>0.48</v>
      </c>
      <c r="BO72">
        <v>2.9</v>
      </c>
      <c r="BP72">
        <v>0.68</v>
      </c>
      <c r="BQ72">
        <v>0.57999999999999996</v>
      </c>
      <c r="BR72">
        <v>0.39</v>
      </c>
      <c r="BS72">
        <v>386.76</v>
      </c>
      <c r="BT72">
        <v>0</v>
      </c>
      <c r="BU72">
        <v>29.4</v>
      </c>
      <c r="BV72">
        <v>12.6</v>
      </c>
    </row>
    <row r="73" spans="7:74">
      <c r="G73" t="s">
        <v>115</v>
      </c>
      <c r="H73" s="115">
        <v>855.3599999999999</v>
      </c>
      <c r="I73" s="88">
        <v>152.98999999999995</v>
      </c>
      <c r="J73" s="88">
        <v>10.73</v>
      </c>
      <c r="K73" s="88">
        <v>20.309999999999999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10.18</v>
      </c>
      <c r="Y73">
        <v>9.0500000000000007</v>
      </c>
      <c r="Z73">
        <v>26.62</v>
      </c>
      <c r="AA73">
        <v>0.97</v>
      </c>
      <c r="AB73">
        <v>17.399999999999999</v>
      </c>
      <c r="AC73">
        <v>42.94</v>
      </c>
      <c r="AD73">
        <v>0</v>
      </c>
      <c r="AE73">
        <v>0</v>
      </c>
      <c r="AF73">
        <v>0</v>
      </c>
      <c r="AG73">
        <v>33.840000000000003</v>
      </c>
      <c r="AH73">
        <v>0</v>
      </c>
      <c r="AI73">
        <v>12.09</v>
      </c>
      <c r="AJ73">
        <v>0</v>
      </c>
      <c r="AK73">
        <v>19.34</v>
      </c>
      <c r="AL73">
        <v>50.09</v>
      </c>
      <c r="AM73">
        <v>81.22</v>
      </c>
      <c r="AN73">
        <v>8.6999999999999993</v>
      </c>
      <c r="AO73">
        <v>29.01</v>
      </c>
      <c r="AP73">
        <v>0</v>
      </c>
      <c r="AQ73">
        <v>14.5</v>
      </c>
      <c r="AR73">
        <v>32.229999999999997</v>
      </c>
      <c r="AS73">
        <v>22.21</v>
      </c>
      <c r="AT73">
        <v>3.87</v>
      </c>
      <c r="AU73">
        <v>45.44</v>
      </c>
      <c r="AV73">
        <v>0</v>
      </c>
      <c r="AW73">
        <v>150.84</v>
      </c>
      <c r="AX73">
        <v>0.86</v>
      </c>
      <c r="AY73">
        <v>0.36</v>
      </c>
      <c r="AZ73">
        <v>0.46</v>
      </c>
      <c r="BA73">
        <v>0.84</v>
      </c>
      <c r="BB73">
        <v>0.87</v>
      </c>
      <c r="BC73">
        <v>0.92</v>
      </c>
      <c r="BD73">
        <v>0.87</v>
      </c>
      <c r="BE73">
        <v>0.55000000000000004</v>
      </c>
      <c r="BF73">
        <v>0.55000000000000004</v>
      </c>
      <c r="BG73">
        <v>1.35</v>
      </c>
      <c r="BH73">
        <v>0.39</v>
      </c>
      <c r="BI73">
        <v>0.97</v>
      </c>
      <c r="BJ73">
        <v>0.39</v>
      </c>
      <c r="BK73">
        <v>0.39</v>
      </c>
      <c r="BL73">
        <v>0.39</v>
      </c>
      <c r="BM73">
        <v>0.77</v>
      </c>
      <c r="BN73">
        <v>0.48</v>
      </c>
      <c r="BO73">
        <v>2.9</v>
      </c>
      <c r="BP73">
        <v>0.68</v>
      </c>
      <c r="BQ73">
        <v>0.57999999999999996</v>
      </c>
      <c r="BR73">
        <v>0.39</v>
      </c>
      <c r="BS73">
        <v>386.76</v>
      </c>
      <c r="BT73">
        <v>0</v>
      </c>
      <c r="BU73">
        <v>21</v>
      </c>
      <c r="BV73">
        <v>9</v>
      </c>
    </row>
    <row r="74" spans="7:74">
      <c r="G74" t="s">
        <v>116</v>
      </c>
      <c r="H74" s="115">
        <v>851.8599999999999</v>
      </c>
      <c r="I74" s="88">
        <v>151.48999999999995</v>
      </c>
      <c r="J74" s="88">
        <v>10.73</v>
      </c>
      <c r="K74" s="88">
        <v>20.309999999999999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10.18</v>
      </c>
      <c r="Y74">
        <v>9.0500000000000007</v>
      </c>
      <c r="Z74">
        <v>26.62</v>
      </c>
      <c r="AA74">
        <v>0.97</v>
      </c>
      <c r="AB74">
        <v>17.399999999999999</v>
      </c>
      <c r="AC74">
        <v>42.94</v>
      </c>
      <c r="AD74">
        <v>0</v>
      </c>
      <c r="AE74">
        <v>0</v>
      </c>
      <c r="AF74">
        <v>0</v>
      </c>
      <c r="AG74">
        <v>33.840000000000003</v>
      </c>
      <c r="AH74">
        <v>0</v>
      </c>
      <c r="AI74">
        <v>12.09</v>
      </c>
      <c r="AJ74">
        <v>0</v>
      </c>
      <c r="AK74">
        <v>19.34</v>
      </c>
      <c r="AL74">
        <v>50.09</v>
      </c>
      <c r="AM74">
        <v>81.22</v>
      </c>
      <c r="AN74">
        <v>8.6999999999999993</v>
      </c>
      <c r="AO74">
        <v>29.01</v>
      </c>
      <c r="AP74">
        <v>0</v>
      </c>
      <c r="AQ74">
        <v>14.5</v>
      </c>
      <c r="AR74">
        <v>32.229999999999997</v>
      </c>
      <c r="AS74">
        <v>22.21</v>
      </c>
      <c r="AT74">
        <v>3.87</v>
      </c>
      <c r="AU74">
        <v>45.44</v>
      </c>
      <c r="AV74">
        <v>0</v>
      </c>
      <c r="AW74">
        <v>150.84</v>
      </c>
      <c r="AX74">
        <v>0.86</v>
      </c>
      <c r="AY74">
        <v>0.36</v>
      </c>
      <c r="AZ74">
        <v>0.46</v>
      </c>
      <c r="BA74">
        <v>0.84</v>
      </c>
      <c r="BB74">
        <v>0.87</v>
      </c>
      <c r="BC74">
        <v>0.92</v>
      </c>
      <c r="BD74">
        <v>0.87</v>
      </c>
      <c r="BE74">
        <v>0.55000000000000004</v>
      </c>
      <c r="BF74">
        <v>0.55000000000000004</v>
      </c>
      <c r="BG74">
        <v>1.35</v>
      </c>
      <c r="BH74">
        <v>0.39</v>
      </c>
      <c r="BI74">
        <v>0.97</v>
      </c>
      <c r="BJ74">
        <v>0.39</v>
      </c>
      <c r="BK74">
        <v>0.39</v>
      </c>
      <c r="BL74">
        <v>0.39</v>
      </c>
      <c r="BM74">
        <v>0.77</v>
      </c>
      <c r="BN74">
        <v>0.48</v>
      </c>
      <c r="BO74">
        <v>2.9</v>
      </c>
      <c r="BP74">
        <v>0.68</v>
      </c>
      <c r="BQ74">
        <v>0.57999999999999996</v>
      </c>
      <c r="BR74">
        <v>0.39</v>
      </c>
      <c r="BS74">
        <v>386.76</v>
      </c>
      <c r="BT74">
        <v>0</v>
      </c>
      <c r="BU74">
        <v>17.5</v>
      </c>
      <c r="BV74">
        <v>7.5</v>
      </c>
    </row>
    <row r="75" spans="7:74">
      <c r="G75" t="s">
        <v>117</v>
      </c>
      <c r="H75" s="115">
        <v>891.70999999999992</v>
      </c>
      <c r="I75" s="88">
        <v>149.08999999999995</v>
      </c>
      <c r="J75" s="88">
        <v>10.73</v>
      </c>
      <c r="K75" s="88">
        <v>0.97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10.18</v>
      </c>
      <c r="Y75">
        <v>9.0500000000000007</v>
      </c>
      <c r="Z75">
        <v>26.62</v>
      </c>
      <c r="AA75">
        <v>0.97</v>
      </c>
      <c r="AB75">
        <v>17.399999999999999</v>
      </c>
      <c r="AC75">
        <v>42.94</v>
      </c>
      <c r="AD75">
        <v>0</v>
      </c>
      <c r="AE75">
        <v>0</v>
      </c>
      <c r="AF75">
        <v>0</v>
      </c>
      <c r="AG75">
        <v>33.840000000000003</v>
      </c>
      <c r="AH75">
        <v>0</v>
      </c>
      <c r="AI75">
        <v>12.09</v>
      </c>
      <c r="AJ75">
        <v>0</v>
      </c>
      <c r="AK75">
        <v>0</v>
      </c>
      <c r="AL75">
        <v>50.09</v>
      </c>
      <c r="AM75">
        <v>81.22</v>
      </c>
      <c r="AN75">
        <v>8.6999999999999993</v>
      </c>
      <c r="AO75">
        <v>29.01</v>
      </c>
      <c r="AP75">
        <v>0</v>
      </c>
      <c r="AQ75">
        <v>14.5</v>
      </c>
      <c r="AR75">
        <v>32.229999999999997</v>
      </c>
      <c r="AS75">
        <v>22.21</v>
      </c>
      <c r="AT75">
        <v>3.87</v>
      </c>
      <c r="AU75">
        <v>90.89</v>
      </c>
      <c r="AV75">
        <v>0</v>
      </c>
      <c r="AW75">
        <v>150.84</v>
      </c>
      <c r="AX75">
        <v>0.86</v>
      </c>
      <c r="AY75">
        <v>0.36</v>
      </c>
      <c r="AZ75">
        <v>0.46</v>
      </c>
      <c r="BA75">
        <v>0.84</v>
      </c>
      <c r="BB75">
        <v>0.87</v>
      </c>
      <c r="BC75">
        <v>0.92</v>
      </c>
      <c r="BD75">
        <v>0.87</v>
      </c>
      <c r="BE75">
        <v>0.55000000000000004</v>
      </c>
      <c r="BF75">
        <v>0.55000000000000004</v>
      </c>
      <c r="BG75">
        <v>1.35</v>
      </c>
      <c r="BH75">
        <v>0.39</v>
      </c>
      <c r="BI75">
        <v>0.97</v>
      </c>
      <c r="BJ75">
        <v>0.39</v>
      </c>
      <c r="BK75">
        <v>0.39</v>
      </c>
      <c r="BL75">
        <v>0.39</v>
      </c>
      <c r="BM75">
        <v>0.77</v>
      </c>
      <c r="BN75">
        <v>0.48</v>
      </c>
      <c r="BO75">
        <v>2.9</v>
      </c>
      <c r="BP75">
        <v>0.68</v>
      </c>
      <c r="BQ75">
        <v>0.57999999999999996</v>
      </c>
      <c r="BR75">
        <v>0.39</v>
      </c>
      <c r="BS75">
        <v>386.76</v>
      </c>
      <c r="BT75">
        <v>0</v>
      </c>
      <c r="BU75">
        <v>11.9</v>
      </c>
      <c r="BV75">
        <v>5.0999999999999996</v>
      </c>
    </row>
    <row r="76" spans="7:74">
      <c r="G76" t="s">
        <v>118</v>
      </c>
      <c r="H76" s="115">
        <v>891.64</v>
      </c>
      <c r="I76" s="88">
        <v>146.98999999999995</v>
      </c>
      <c r="J76" s="88">
        <v>10.73</v>
      </c>
      <c r="K76" s="88">
        <v>0.97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10.18</v>
      </c>
      <c r="Y76">
        <v>9.0500000000000007</v>
      </c>
      <c r="Z76">
        <v>26.62</v>
      </c>
      <c r="AA76">
        <v>0.97</v>
      </c>
      <c r="AB76">
        <v>17.399999999999999</v>
      </c>
      <c r="AC76">
        <v>42.94</v>
      </c>
      <c r="AD76">
        <v>0</v>
      </c>
      <c r="AE76">
        <v>0</v>
      </c>
      <c r="AF76">
        <v>0</v>
      </c>
      <c r="AG76">
        <v>33.840000000000003</v>
      </c>
      <c r="AH76">
        <v>0</v>
      </c>
      <c r="AI76">
        <v>12.09</v>
      </c>
      <c r="AJ76">
        <v>0</v>
      </c>
      <c r="AK76">
        <v>0</v>
      </c>
      <c r="AL76">
        <v>50.09</v>
      </c>
      <c r="AM76">
        <v>81.22</v>
      </c>
      <c r="AN76">
        <v>8.6999999999999993</v>
      </c>
      <c r="AO76">
        <v>33.840000000000003</v>
      </c>
      <c r="AP76">
        <v>0</v>
      </c>
      <c r="AQ76">
        <v>14.5</v>
      </c>
      <c r="AR76">
        <v>32.229999999999997</v>
      </c>
      <c r="AS76">
        <v>22.21</v>
      </c>
      <c r="AT76">
        <v>3.87</v>
      </c>
      <c r="AU76">
        <v>90.89</v>
      </c>
      <c r="AV76">
        <v>0</v>
      </c>
      <c r="AW76">
        <v>150.84</v>
      </c>
      <c r="AX76">
        <v>0.86</v>
      </c>
      <c r="AY76">
        <v>0.36</v>
      </c>
      <c r="AZ76">
        <v>0.46</v>
      </c>
      <c r="BA76">
        <v>0.84</v>
      </c>
      <c r="BB76">
        <v>0.87</v>
      </c>
      <c r="BC76">
        <v>0.92</v>
      </c>
      <c r="BD76">
        <v>0.87</v>
      </c>
      <c r="BE76">
        <v>0.55000000000000004</v>
      </c>
      <c r="BF76">
        <v>0.55000000000000004</v>
      </c>
      <c r="BG76">
        <v>1.35</v>
      </c>
      <c r="BH76">
        <v>0.39</v>
      </c>
      <c r="BI76">
        <v>0.97</v>
      </c>
      <c r="BJ76">
        <v>0.39</v>
      </c>
      <c r="BK76">
        <v>0.39</v>
      </c>
      <c r="BL76">
        <v>0.39</v>
      </c>
      <c r="BM76">
        <v>0.77</v>
      </c>
      <c r="BN76">
        <v>0.48</v>
      </c>
      <c r="BO76">
        <v>2.9</v>
      </c>
      <c r="BP76">
        <v>0.68</v>
      </c>
      <c r="BQ76">
        <v>0.57999999999999996</v>
      </c>
      <c r="BR76">
        <v>0.39</v>
      </c>
      <c r="BS76">
        <v>386.76</v>
      </c>
      <c r="BT76">
        <v>0</v>
      </c>
      <c r="BU76">
        <v>7</v>
      </c>
      <c r="BV76">
        <v>3</v>
      </c>
    </row>
    <row r="77" spans="7:74">
      <c r="G77" t="s">
        <v>119</v>
      </c>
      <c r="H77" s="115">
        <v>896.41</v>
      </c>
      <c r="I77" s="88">
        <v>144.88999999999996</v>
      </c>
      <c r="J77" s="88">
        <v>10.73</v>
      </c>
      <c r="K77" s="88">
        <v>0.97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10.18</v>
      </c>
      <c r="Y77">
        <v>9.0500000000000007</v>
      </c>
      <c r="Z77">
        <v>26.62</v>
      </c>
      <c r="AA77">
        <v>0.97</v>
      </c>
      <c r="AB77">
        <v>17.399999999999999</v>
      </c>
      <c r="AC77">
        <v>42.94</v>
      </c>
      <c r="AD77">
        <v>0</v>
      </c>
      <c r="AE77">
        <v>0</v>
      </c>
      <c r="AF77">
        <v>0</v>
      </c>
      <c r="AG77">
        <v>33.840000000000003</v>
      </c>
      <c r="AH77">
        <v>0</v>
      </c>
      <c r="AI77">
        <v>12.09</v>
      </c>
      <c r="AJ77">
        <v>0</v>
      </c>
      <c r="AK77">
        <v>0</v>
      </c>
      <c r="AL77">
        <v>50.09</v>
      </c>
      <c r="AM77">
        <v>81.22</v>
      </c>
      <c r="AN77">
        <v>8.6999999999999993</v>
      </c>
      <c r="AO77">
        <v>43.51</v>
      </c>
      <c r="AP77">
        <v>0</v>
      </c>
      <c r="AQ77">
        <v>14.5</v>
      </c>
      <c r="AR77">
        <v>32.229999999999997</v>
      </c>
      <c r="AS77">
        <v>22.21</v>
      </c>
      <c r="AT77">
        <v>3.87</v>
      </c>
      <c r="AU77">
        <v>90.89</v>
      </c>
      <c r="AV77">
        <v>0</v>
      </c>
      <c r="AW77">
        <v>150.84</v>
      </c>
      <c r="AX77">
        <v>0.86</v>
      </c>
      <c r="AY77">
        <v>0.36</v>
      </c>
      <c r="AZ77">
        <v>0.46</v>
      </c>
      <c r="BA77">
        <v>0.84</v>
      </c>
      <c r="BB77">
        <v>0.87</v>
      </c>
      <c r="BC77">
        <v>0.92</v>
      </c>
      <c r="BD77">
        <v>0.87</v>
      </c>
      <c r="BE77">
        <v>0.55000000000000004</v>
      </c>
      <c r="BF77">
        <v>0.55000000000000004</v>
      </c>
      <c r="BG77">
        <v>1.35</v>
      </c>
      <c r="BH77">
        <v>0.39</v>
      </c>
      <c r="BI77">
        <v>0.97</v>
      </c>
      <c r="BJ77">
        <v>0.39</v>
      </c>
      <c r="BK77">
        <v>0.39</v>
      </c>
      <c r="BL77">
        <v>0.39</v>
      </c>
      <c r="BM77">
        <v>0.77</v>
      </c>
      <c r="BN77">
        <v>0.48</v>
      </c>
      <c r="BO77">
        <v>2.9</v>
      </c>
      <c r="BP77">
        <v>0.68</v>
      </c>
      <c r="BQ77">
        <v>0.57999999999999996</v>
      </c>
      <c r="BR77">
        <v>0.39</v>
      </c>
      <c r="BS77">
        <v>386.76</v>
      </c>
      <c r="BT77">
        <v>0</v>
      </c>
      <c r="BU77">
        <v>2.1</v>
      </c>
      <c r="BV77">
        <v>0.9</v>
      </c>
    </row>
    <row r="78" spans="7:74">
      <c r="G78" t="s">
        <v>120</v>
      </c>
      <c r="H78" s="115">
        <v>921.12</v>
      </c>
      <c r="I78" s="88">
        <v>144.28999999999996</v>
      </c>
      <c r="J78" s="88">
        <v>10.73</v>
      </c>
      <c r="K78" s="88">
        <v>0.97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10.18</v>
      </c>
      <c r="Y78">
        <v>9.0500000000000007</v>
      </c>
      <c r="Z78">
        <v>26.62</v>
      </c>
      <c r="AA78">
        <v>0.97</v>
      </c>
      <c r="AB78">
        <v>17.399999999999999</v>
      </c>
      <c r="AC78">
        <v>42.94</v>
      </c>
      <c r="AD78">
        <v>0</v>
      </c>
      <c r="AE78">
        <v>0</v>
      </c>
      <c r="AF78">
        <v>0</v>
      </c>
      <c r="AG78">
        <v>33.840000000000003</v>
      </c>
      <c r="AH78">
        <v>0</v>
      </c>
      <c r="AI78">
        <v>12.09</v>
      </c>
      <c r="AJ78">
        <v>0</v>
      </c>
      <c r="AK78">
        <v>0</v>
      </c>
      <c r="AL78">
        <v>50.09</v>
      </c>
      <c r="AM78">
        <v>81.22</v>
      </c>
      <c r="AN78">
        <v>14.5</v>
      </c>
      <c r="AO78">
        <v>63.82</v>
      </c>
      <c r="AP78">
        <v>0</v>
      </c>
      <c r="AQ78">
        <v>14.5</v>
      </c>
      <c r="AR78">
        <v>32.229999999999997</v>
      </c>
      <c r="AS78">
        <v>22.21</v>
      </c>
      <c r="AT78">
        <v>3.87</v>
      </c>
      <c r="AU78">
        <v>90.89</v>
      </c>
      <c r="AV78">
        <v>0</v>
      </c>
      <c r="AW78">
        <v>150.84</v>
      </c>
      <c r="AX78">
        <v>0.86</v>
      </c>
      <c r="AY78">
        <v>0.36</v>
      </c>
      <c r="AZ78">
        <v>0.46</v>
      </c>
      <c r="BA78">
        <v>0.84</v>
      </c>
      <c r="BB78">
        <v>0.87</v>
      </c>
      <c r="BC78">
        <v>0.92</v>
      </c>
      <c r="BD78">
        <v>0.87</v>
      </c>
      <c r="BE78">
        <v>0.55000000000000004</v>
      </c>
      <c r="BF78">
        <v>0.55000000000000004</v>
      </c>
      <c r="BG78">
        <v>1.35</v>
      </c>
      <c r="BH78">
        <v>0.39</v>
      </c>
      <c r="BI78">
        <v>0.97</v>
      </c>
      <c r="BJ78">
        <v>0.39</v>
      </c>
      <c r="BK78">
        <v>0.39</v>
      </c>
      <c r="BL78">
        <v>0.39</v>
      </c>
      <c r="BM78">
        <v>0.77</v>
      </c>
      <c r="BN78">
        <v>0.48</v>
      </c>
      <c r="BO78">
        <v>2.9</v>
      </c>
      <c r="BP78">
        <v>0.68</v>
      </c>
      <c r="BQ78">
        <v>0.57999999999999996</v>
      </c>
      <c r="BR78">
        <v>0.39</v>
      </c>
      <c r="BS78">
        <v>386.76</v>
      </c>
      <c r="BT78">
        <v>0</v>
      </c>
      <c r="BU78">
        <v>0.7</v>
      </c>
      <c r="BV78">
        <v>0.3</v>
      </c>
    </row>
    <row r="79" spans="7:74">
      <c r="G79" t="s">
        <v>121</v>
      </c>
      <c r="H79" s="115">
        <v>910.75</v>
      </c>
      <c r="I79" s="88">
        <v>143.98999999999995</v>
      </c>
      <c r="J79" s="88">
        <v>10.73</v>
      </c>
      <c r="K79" s="88">
        <v>0.97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10.18</v>
      </c>
      <c r="Y79">
        <v>9.0500000000000007</v>
      </c>
      <c r="Z79">
        <v>26.62</v>
      </c>
      <c r="AA79">
        <v>0.97</v>
      </c>
      <c r="AB79">
        <v>17.399999999999999</v>
      </c>
      <c r="AC79">
        <v>42.94</v>
      </c>
      <c r="AD79">
        <v>0</v>
      </c>
      <c r="AE79">
        <v>0</v>
      </c>
      <c r="AF79">
        <v>0</v>
      </c>
      <c r="AG79">
        <v>33.840000000000003</v>
      </c>
      <c r="AH79">
        <v>0</v>
      </c>
      <c r="AI79">
        <v>12.09</v>
      </c>
      <c r="AJ79">
        <v>0</v>
      </c>
      <c r="AK79">
        <v>0</v>
      </c>
      <c r="AL79">
        <v>50.09</v>
      </c>
      <c r="AM79">
        <v>81.22</v>
      </c>
      <c r="AN79">
        <v>29.01</v>
      </c>
      <c r="AO79">
        <v>0</v>
      </c>
      <c r="AP79">
        <v>0</v>
      </c>
      <c r="AQ79">
        <v>14.5</v>
      </c>
      <c r="AR79">
        <v>32.229999999999997</v>
      </c>
      <c r="AS79">
        <v>22.21</v>
      </c>
      <c r="AT79">
        <v>3.87</v>
      </c>
      <c r="AU79">
        <v>33.840000000000003</v>
      </c>
      <c r="AV79">
        <v>0</v>
      </c>
      <c r="AW79">
        <v>150.84</v>
      </c>
      <c r="AX79">
        <v>0.86</v>
      </c>
      <c r="AY79">
        <v>0.36</v>
      </c>
      <c r="AZ79">
        <v>0.47</v>
      </c>
      <c r="BA79">
        <v>0.84</v>
      </c>
      <c r="BB79">
        <v>0.87</v>
      </c>
      <c r="BC79">
        <v>0.94</v>
      </c>
      <c r="BD79">
        <v>0.84</v>
      </c>
      <c r="BE79">
        <v>0.55000000000000004</v>
      </c>
      <c r="BF79">
        <v>0.55000000000000004</v>
      </c>
      <c r="BG79">
        <v>1.35</v>
      </c>
      <c r="BH79">
        <v>0.39</v>
      </c>
      <c r="BI79">
        <v>0.97</v>
      </c>
      <c r="BJ79">
        <v>0.39</v>
      </c>
      <c r="BK79">
        <v>0.39</v>
      </c>
      <c r="BL79">
        <v>0.39</v>
      </c>
      <c r="BM79">
        <v>0.77</v>
      </c>
      <c r="BN79">
        <v>0.48</v>
      </c>
      <c r="BO79">
        <v>2.9</v>
      </c>
      <c r="BP79">
        <v>0.68</v>
      </c>
      <c r="BQ79">
        <v>0.57999999999999996</v>
      </c>
      <c r="BR79">
        <v>0.39</v>
      </c>
      <c r="BS79">
        <v>483.45</v>
      </c>
      <c r="BT79">
        <v>0</v>
      </c>
      <c r="BU79">
        <v>0</v>
      </c>
      <c r="BV79">
        <v>0</v>
      </c>
    </row>
    <row r="80" spans="7:74">
      <c r="G80" t="s">
        <v>122</v>
      </c>
      <c r="H80" s="115">
        <v>953.29</v>
      </c>
      <c r="I80" s="88">
        <v>143.98999999999995</v>
      </c>
      <c r="J80" s="88">
        <v>10.73</v>
      </c>
      <c r="K80" s="88">
        <v>0.97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10.18</v>
      </c>
      <c r="Y80">
        <v>9.0500000000000007</v>
      </c>
      <c r="Z80">
        <v>26.62</v>
      </c>
      <c r="AA80">
        <v>0.97</v>
      </c>
      <c r="AB80">
        <v>17.399999999999999</v>
      </c>
      <c r="AC80">
        <v>42.94</v>
      </c>
      <c r="AD80">
        <v>0</v>
      </c>
      <c r="AE80">
        <v>0</v>
      </c>
      <c r="AF80">
        <v>0</v>
      </c>
      <c r="AG80">
        <v>33.840000000000003</v>
      </c>
      <c r="AH80">
        <v>0</v>
      </c>
      <c r="AI80">
        <v>12.09</v>
      </c>
      <c r="AJ80">
        <v>0</v>
      </c>
      <c r="AK80">
        <v>0</v>
      </c>
      <c r="AL80">
        <v>50.09</v>
      </c>
      <c r="AM80">
        <v>81.22</v>
      </c>
      <c r="AN80">
        <v>71.55</v>
      </c>
      <c r="AO80">
        <v>0</v>
      </c>
      <c r="AP80">
        <v>0</v>
      </c>
      <c r="AQ80">
        <v>14.5</v>
      </c>
      <c r="AR80">
        <v>32.229999999999997</v>
      </c>
      <c r="AS80">
        <v>22.21</v>
      </c>
      <c r="AT80">
        <v>3.87</v>
      </c>
      <c r="AU80">
        <v>33.840000000000003</v>
      </c>
      <c r="AV80">
        <v>0</v>
      </c>
      <c r="AW80">
        <v>150.84</v>
      </c>
      <c r="AX80">
        <v>0.86</v>
      </c>
      <c r="AY80">
        <v>0.36</v>
      </c>
      <c r="AZ80">
        <v>0.47</v>
      </c>
      <c r="BA80">
        <v>0.84</v>
      </c>
      <c r="BB80">
        <v>0.87</v>
      </c>
      <c r="BC80">
        <v>0.94</v>
      </c>
      <c r="BD80">
        <v>0.84</v>
      </c>
      <c r="BE80">
        <v>0.55000000000000004</v>
      </c>
      <c r="BF80">
        <v>0.55000000000000004</v>
      </c>
      <c r="BG80">
        <v>1.35</v>
      </c>
      <c r="BH80">
        <v>0.39</v>
      </c>
      <c r="BI80">
        <v>0.97</v>
      </c>
      <c r="BJ80">
        <v>0.39</v>
      </c>
      <c r="BK80">
        <v>0.39</v>
      </c>
      <c r="BL80">
        <v>0.39</v>
      </c>
      <c r="BM80">
        <v>0.77</v>
      </c>
      <c r="BN80">
        <v>0.48</v>
      </c>
      <c r="BO80">
        <v>2.9</v>
      </c>
      <c r="BP80">
        <v>0.68</v>
      </c>
      <c r="BQ80">
        <v>0.57999999999999996</v>
      </c>
      <c r="BR80">
        <v>0.39</v>
      </c>
      <c r="BS80">
        <v>483.45</v>
      </c>
      <c r="BT80">
        <v>0</v>
      </c>
      <c r="BU80">
        <v>0</v>
      </c>
      <c r="BV80">
        <v>0</v>
      </c>
    </row>
    <row r="81" spans="7:74">
      <c r="G81" t="s">
        <v>123</v>
      </c>
      <c r="H81" s="115">
        <v>953.29</v>
      </c>
      <c r="I81" s="88">
        <v>143.98999999999995</v>
      </c>
      <c r="J81" s="88">
        <v>10.73</v>
      </c>
      <c r="K81" s="88">
        <v>0.97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10.18</v>
      </c>
      <c r="Y81">
        <v>9.0500000000000007</v>
      </c>
      <c r="Z81">
        <v>26.62</v>
      </c>
      <c r="AA81">
        <v>0.97</v>
      </c>
      <c r="AB81">
        <v>17.399999999999999</v>
      </c>
      <c r="AC81">
        <v>42.94</v>
      </c>
      <c r="AD81">
        <v>0</v>
      </c>
      <c r="AE81">
        <v>0</v>
      </c>
      <c r="AF81">
        <v>0</v>
      </c>
      <c r="AG81">
        <v>33.840000000000003</v>
      </c>
      <c r="AH81">
        <v>0</v>
      </c>
      <c r="AI81">
        <v>12.09</v>
      </c>
      <c r="AJ81">
        <v>0</v>
      </c>
      <c r="AK81">
        <v>0</v>
      </c>
      <c r="AL81">
        <v>50.09</v>
      </c>
      <c r="AM81">
        <v>81.22</v>
      </c>
      <c r="AN81">
        <v>71.55</v>
      </c>
      <c r="AO81">
        <v>0</v>
      </c>
      <c r="AP81">
        <v>0</v>
      </c>
      <c r="AQ81">
        <v>14.5</v>
      </c>
      <c r="AR81">
        <v>32.229999999999997</v>
      </c>
      <c r="AS81">
        <v>22.21</v>
      </c>
      <c r="AT81">
        <v>3.87</v>
      </c>
      <c r="AU81">
        <v>33.840000000000003</v>
      </c>
      <c r="AV81">
        <v>0</v>
      </c>
      <c r="AW81">
        <v>150.84</v>
      </c>
      <c r="AX81">
        <v>0.86</v>
      </c>
      <c r="AY81">
        <v>0.36</v>
      </c>
      <c r="AZ81">
        <v>0.47</v>
      </c>
      <c r="BA81">
        <v>0.84</v>
      </c>
      <c r="BB81">
        <v>0.87</v>
      </c>
      <c r="BC81">
        <v>0.94</v>
      </c>
      <c r="BD81">
        <v>0.84</v>
      </c>
      <c r="BE81">
        <v>0.55000000000000004</v>
      </c>
      <c r="BF81">
        <v>0.55000000000000004</v>
      </c>
      <c r="BG81">
        <v>1.35</v>
      </c>
      <c r="BH81">
        <v>0.39</v>
      </c>
      <c r="BI81">
        <v>0.97</v>
      </c>
      <c r="BJ81">
        <v>0.39</v>
      </c>
      <c r="BK81">
        <v>0.39</v>
      </c>
      <c r="BL81">
        <v>0.39</v>
      </c>
      <c r="BM81">
        <v>0.77</v>
      </c>
      <c r="BN81">
        <v>0.48</v>
      </c>
      <c r="BO81">
        <v>2.9</v>
      </c>
      <c r="BP81">
        <v>0.68</v>
      </c>
      <c r="BQ81">
        <v>0.57999999999999996</v>
      </c>
      <c r="BR81">
        <v>0.39</v>
      </c>
      <c r="BS81">
        <v>483.45</v>
      </c>
      <c r="BT81">
        <v>0</v>
      </c>
      <c r="BU81">
        <v>0</v>
      </c>
      <c r="BV81">
        <v>0</v>
      </c>
    </row>
    <row r="82" spans="7:74">
      <c r="G82" t="s">
        <v>124</v>
      </c>
      <c r="H82" s="115">
        <v>953.29</v>
      </c>
      <c r="I82" s="88">
        <v>143.98999999999995</v>
      </c>
      <c r="J82" s="88">
        <v>10.73</v>
      </c>
      <c r="K82" s="88">
        <v>0.97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10.18</v>
      </c>
      <c r="Y82">
        <v>9.0500000000000007</v>
      </c>
      <c r="Z82">
        <v>26.62</v>
      </c>
      <c r="AA82">
        <v>0.97</v>
      </c>
      <c r="AB82">
        <v>17.399999999999999</v>
      </c>
      <c r="AC82">
        <v>42.94</v>
      </c>
      <c r="AD82">
        <v>0</v>
      </c>
      <c r="AE82">
        <v>0</v>
      </c>
      <c r="AF82">
        <v>0</v>
      </c>
      <c r="AG82">
        <v>33.840000000000003</v>
      </c>
      <c r="AH82">
        <v>0</v>
      </c>
      <c r="AI82">
        <v>12.09</v>
      </c>
      <c r="AJ82">
        <v>0</v>
      </c>
      <c r="AK82">
        <v>0</v>
      </c>
      <c r="AL82">
        <v>50.09</v>
      </c>
      <c r="AM82">
        <v>81.22</v>
      </c>
      <c r="AN82">
        <v>71.55</v>
      </c>
      <c r="AO82">
        <v>0</v>
      </c>
      <c r="AP82">
        <v>0</v>
      </c>
      <c r="AQ82">
        <v>14.5</v>
      </c>
      <c r="AR82">
        <v>32.229999999999997</v>
      </c>
      <c r="AS82">
        <v>22.21</v>
      </c>
      <c r="AT82">
        <v>3.87</v>
      </c>
      <c r="AU82">
        <v>33.840000000000003</v>
      </c>
      <c r="AV82">
        <v>0</v>
      </c>
      <c r="AW82">
        <v>150.84</v>
      </c>
      <c r="AX82">
        <v>0.86</v>
      </c>
      <c r="AY82">
        <v>0.36</v>
      </c>
      <c r="AZ82">
        <v>0.47</v>
      </c>
      <c r="BA82">
        <v>0.84</v>
      </c>
      <c r="BB82">
        <v>0.87</v>
      </c>
      <c r="BC82">
        <v>0.94</v>
      </c>
      <c r="BD82">
        <v>0.84</v>
      </c>
      <c r="BE82">
        <v>0.55000000000000004</v>
      </c>
      <c r="BF82">
        <v>0.55000000000000004</v>
      </c>
      <c r="BG82">
        <v>1.35</v>
      </c>
      <c r="BH82">
        <v>0.39</v>
      </c>
      <c r="BI82">
        <v>0.97</v>
      </c>
      <c r="BJ82">
        <v>0.39</v>
      </c>
      <c r="BK82">
        <v>0.39</v>
      </c>
      <c r="BL82">
        <v>0.39</v>
      </c>
      <c r="BM82">
        <v>0.77</v>
      </c>
      <c r="BN82">
        <v>0.48</v>
      </c>
      <c r="BO82">
        <v>2.9</v>
      </c>
      <c r="BP82">
        <v>0.68</v>
      </c>
      <c r="BQ82">
        <v>0.57999999999999996</v>
      </c>
      <c r="BR82">
        <v>0.39</v>
      </c>
      <c r="BS82">
        <v>483.45</v>
      </c>
      <c r="BT82">
        <v>0</v>
      </c>
      <c r="BU82">
        <v>0</v>
      </c>
      <c r="BV82">
        <v>0</v>
      </c>
    </row>
    <row r="83" spans="7:74">
      <c r="G83" t="s">
        <v>125</v>
      </c>
      <c r="H83" s="115">
        <v>953.26</v>
      </c>
      <c r="I83" s="88">
        <v>144.00999999999993</v>
      </c>
      <c r="J83" s="88">
        <v>10.64</v>
      </c>
      <c r="K83" s="88">
        <v>0.97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10.08</v>
      </c>
      <c r="Y83">
        <v>9.0500000000000007</v>
      </c>
      <c r="Z83">
        <v>26.62</v>
      </c>
      <c r="AA83">
        <v>0.97</v>
      </c>
      <c r="AB83">
        <v>17.399999999999999</v>
      </c>
      <c r="AC83">
        <v>42.94</v>
      </c>
      <c r="AD83">
        <v>0</v>
      </c>
      <c r="AE83">
        <v>0</v>
      </c>
      <c r="AF83">
        <v>0</v>
      </c>
      <c r="AG83">
        <v>33.840000000000003</v>
      </c>
      <c r="AH83">
        <v>0</v>
      </c>
      <c r="AI83">
        <v>12.09</v>
      </c>
      <c r="AJ83">
        <v>0</v>
      </c>
      <c r="AK83">
        <v>0</v>
      </c>
      <c r="AL83">
        <v>50.09</v>
      </c>
      <c r="AM83">
        <v>81.22</v>
      </c>
      <c r="AN83">
        <v>71.55</v>
      </c>
      <c r="AO83">
        <v>0</v>
      </c>
      <c r="AP83">
        <v>0</v>
      </c>
      <c r="AQ83">
        <v>14.5</v>
      </c>
      <c r="AR83">
        <v>32.229999999999997</v>
      </c>
      <c r="AS83">
        <v>22.21</v>
      </c>
      <c r="AT83">
        <v>3.87</v>
      </c>
      <c r="AU83">
        <v>33.840000000000003</v>
      </c>
      <c r="AV83">
        <v>0</v>
      </c>
      <c r="AW83">
        <v>150.84</v>
      </c>
      <c r="AX83">
        <v>0.8</v>
      </c>
      <c r="AY83">
        <v>0.37</v>
      </c>
      <c r="AZ83">
        <v>0.47</v>
      </c>
      <c r="BA83">
        <v>0.85</v>
      </c>
      <c r="BB83">
        <v>0.89</v>
      </c>
      <c r="BC83">
        <v>0.94</v>
      </c>
      <c r="BD83">
        <v>0.84</v>
      </c>
      <c r="BE83">
        <v>0.56000000000000005</v>
      </c>
      <c r="BF83">
        <v>0.56000000000000005</v>
      </c>
      <c r="BG83">
        <v>1.35</v>
      </c>
      <c r="BH83">
        <v>0.39</v>
      </c>
      <c r="BI83">
        <v>0.97</v>
      </c>
      <c r="BJ83">
        <v>0.39</v>
      </c>
      <c r="BK83">
        <v>0.39</v>
      </c>
      <c r="BL83">
        <v>0.39</v>
      </c>
      <c r="BM83">
        <v>0.77</v>
      </c>
      <c r="BN83">
        <v>0.48</v>
      </c>
      <c r="BO83">
        <v>2.9</v>
      </c>
      <c r="BP83">
        <v>0.68</v>
      </c>
      <c r="BQ83">
        <v>0.57999999999999996</v>
      </c>
      <c r="BR83">
        <v>0.39</v>
      </c>
      <c r="BS83">
        <v>483.45</v>
      </c>
      <c r="BT83">
        <v>0</v>
      </c>
      <c r="BU83">
        <v>0</v>
      </c>
      <c r="BV83">
        <v>0</v>
      </c>
    </row>
    <row r="84" spans="7:74">
      <c r="G84" t="s">
        <v>126</v>
      </c>
      <c r="H84" s="115">
        <v>953.26</v>
      </c>
      <c r="I84" s="88">
        <v>144.00999999999993</v>
      </c>
      <c r="J84" s="88">
        <v>10.64</v>
      </c>
      <c r="K84" s="88">
        <v>0.97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10.08</v>
      </c>
      <c r="Y84">
        <v>9.0500000000000007</v>
      </c>
      <c r="Z84">
        <v>26.62</v>
      </c>
      <c r="AA84">
        <v>0.97</v>
      </c>
      <c r="AB84">
        <v>17.399999999999999</v>
      </c>
      <c r="AC84">
        <v>42.94</v>
      </c>
      <c r="AD84">
        <v>0</v>
      </c>
      <c r="AE84">
        <v>0</v>
      </c>
      <c r="AF84">
        <v>0</v>
      </c>
      <c r="AG84">
        <v>33.840000000000003</v>
      </c>
      <c r="AH84">
        <v>0</v>
      </c>
      <c r="AI84">
        <v>12.09</v>
      </c>
      <c r="AJ84">
        <v>0</v>
      </c>
      <c r="AK84">
        <v>0</v>
      </c>
      <c r="AL84">
        <v>50.09</v>
      </c>
      <c r="AM84">
        <v>81.22</v>
      </c>
      <c r="AN84">
        <v>71.55</v>
      </c>
      <c r="AO84">
        <v>0</v>
      </c>
      <c r="AP84">
        <v>0</v>
      </c>
      <c r="AQ84">
        <v>14.5</v>
      </c>
      <c r="AR84">
        <v>32.229999999999997</v>
      </c>
      <c r="AS84">
        <v>22.21</v>
      </c>
      <c r="AT84">
        <v>3.87</v>
      </c>
      <c r="AU84">
        <v>33.840000000000003</v>
      </c>
      <c r="AV84">
        <v>0</v>
      </c>
      <c r="AW84">
        <v>150.84</v>
      </c>
      <c r="AX84">
        <v>0.8</v>
      </c>
      <c r="AY84">
        <v>0.37</v>
      </c>
      <c r="AZ84">
        <v>0.47</v>
      </c>
      <c r="BA84">
        <v>0.85</v>
      </c>
      <c r="BB84">
        <v>0.89</v>
      </c>
      <c r="BC84">
        <v>0.94</v>
      </c>
      <c r="BD84">
        <v>0.84</v>
      </c>
      <c r="BE84">
        <v>0.56000000000000005</v>
      </c>
      <c r="BF84">
        <v>0.56000000000000005</v>
      </c>
      <c r="BG84">
        <v>1.35</v>
      </c>
      <c r="BH84">
        <v>0.39</v>
      </c>
      <c r="BI84">
        <v>0.97</v>
      </c>
      <c r="BJ84">
        <v>0.39</v>
      </c>
      <c r="BK84">
        <v>0.39</v>
      </c>
      <c r="BL84">
        <v>0.39</v>
      </c>
      <c r="BM84">
        <v>0.77</v>
      </c>
      <c r="BN84">
        <v>0.48</v>
      </c>
      <c r="BO84">
        <v>2.9</v>
      </c>
      <c r="BP84">
        <v>0.68</v>
      </c>
      <c r="BQ84">
        <v>0.57999999999999996</v>
      </c>
      <c r="BR84">
        <v>0.39</v>
      </c>
      <c r="BS84">
        <v>483.45</v>
      </c>
      <c r="BT84">
        <v>0</v>
      </c>
      <c r="BU84">
        <v>0</v>
      </c>
      <c r="BV84">
        <v>0</v>
      </c>
    </row>
    <row r="85" spans="7:74">
      <c r="G85" t="s">
        <v>127</v>
      </c>
      <c r="H85" s="115">
        <v>967.76</v>
      </c>
      <c r="I85" s="88">
        <v>144.00999999999993</v>
      </c>
      <c r="J85" s="88">
        <v>10.64</v>
      </c>
      <c r="K85" s="88">
        <v>0.97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10.08</v>
      </c>
      <c r="Y85">
        <v>9.0500000000000007</v>
      </c>
      <c r="Z85">
        <v>26.62</v>
      </c>
      <c r="AA85">
        <v>0.97</v>
      </c>
      <c r="AB85">
        <v>17.399999999999999</v>
      </c>
      <c r="AC85">
        <v>42.94</v>
      </c>
      <c r="AD85">
        <v>0</v>
      </c>
      <c r="AE85">
        <v>0</v>
      </c>
      <c r="AF85">
        <v>0</v>
      </c>
      <c r="AG85">
        <v>33.840000000000003</v>
      </c>
      <c r="AH85">
        <v>0</v>
      </c>
      <c r="AI85">
        <v>12.09</v>
      </c>
      <c r="AJ85">
        <v>0</v>
      </c>
      <c r="AK85">
        <v>0</v>
      </c>
      <c r="AL85">
        <v>50.09</v>
      </c>
      <c r="AM85">
        <v>81.22</v>
      </c>
      <c r="AN85">
        <v>71.55</v>
      </c>
      <c r="AO85">
        <v>0</v>
      </c>
      <c r="AP85">
        <v>0</v>
      </c>
      <c r="AQ85">
        <v>14.5</v>
      </c>
      <c r="AR85">
        <v>32.229999999999997</v>
      </c>
      <c r="AS85">
        <v>22.21</v>
      </c>
      <c r="AT85">
        <v>3.87</v>
      </c>
      <c r="AU85">
        <v>48.34</v>
      </c>
      <c r="AV85">
        <v>0</v>
      </c>
      <c r="AW85">
        <v>150.84</v>
      </c>
      <c r="AX85">
        <v>0.8</v>
      </c>
      <c r="AY85">
        <v>0.37</v>
      </c>
      <c r="AZ85">
        <v>0.47</v>
      </c>
      <c r="BA85">
        <v>0.85</v>
      </c>
      <c r="BB85">
        <v>0.89</v>
      </c>
      <c r="BC85">
        <v>0.94</v>
      </c>
      <c r="BD85">
        <v>0.84</v>
      </c>
      <c r="BE85">
        <v>0.56000000000000005</v>
      </c>
      <c r="BF85">
        <v>0.56000000000000005</v>
      </c>
      <c r="BG85">
        <v>1.35</v>
      </c>
      <c r="BH85">
        <v>0.39</v>
      </c>
      <c r="BI85">
        <v>0.97</v>
      </c>
      <c r="BJ85">
        <v>0.39</v>
      </c>
      <c r="BK85">
        <v>0.39</v>
      </c>
      <c r="BL85">
        <v>0.39</v>
      </c>
      <c r="BM85">
        <v>0.77</v>
      </c>
      <c r="BN85">
        <v>0.48</v>
      </c>
      <c r="BO85">
        <v>2.9</v>
      </c>
      <c r="BP85">
        <v>0.68</v>
      </c>
      <c r="BQ85">
        <v>0.57999999999999996</v>
      </c>
      <c r="BR85">
        <v>0.39</v>
      </c>
      <c r="BS85">
        <v>483.45</v>
      </c>
      <c r="BT85">
        <v>0</v>
      </c>
      <c r="BU85">
        <v>0</v>
      </c>
      <c r="BV85">
        <v>0</v>
      </c>
    </row>
    <row r="86" spans="7:74">
      <c r="G86" t="s">
        <v>128</v>
      </c>
      <c r="H86" s="115">
        <v>1010.31</v>
      </c>
      <c r="I86" s="88">
        <v>144.00999999999993</v>
      </c>
      <c r="J86" s="88">
        <v>10.64</v>
      </c>
      <c r="K86" s="88">
        <v>0.97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10.08</v>
      </c>
      <c r="Y86">
        <v>9.0500000000000007</v>
      </c>
      <c r="Z86">
        <v>26.62</v>
      </c>
      <c r="AA86">
        <v>0.97</v>
      </c>
      <c r="AB86">
        <v>17.399999999999999</v>
      </c>
      <c r="AC86">
        <v>42.94</v>
      </c>
      <c r="AD86">
        <v>0</v>
      </c>
      <c r="AE86">
        <v>0</v>
      </c>
      <c r="AF86">
        <v>0</v>
      </c>
      <c r="AG86">
        <v>33.840000000000003</v>
      </c>
      <c r="AH86">
        <v>0</v>
      </c>
      <c r="AI86">
        <v>12.09</v>
      </c>
      <c r="AJ86">
        <v>0</v>
      </c>
      <c r="AK86">
        <v>0</v>
      </c>
      <c r="AL86">
        <v>50.09</v>
      </c>
      <c r="AM86">
        <v>81.22</v>
      </c>
      <c r="AN86">
        <v>71.55</v>
      </c>
      <c r="AO86">
        <v>0</v>
      </c>
      <c r="AP86">
        <v>0</v>
      </c>
      <c r="AQ86">
        <v>14.5</v>
      </c>
      <c r="AR86">
        <v>32.229999999999997</v>
      </c>
      <c r="AS86">
        <v>22.21</v>
      </c>
      <c r="AT86">
        <v>3.87</v>
      </c>
      <c r="AU86">
        <v>90.89</v>
      </c>
      <c r="AV86">
        <v>0</v>
      </c>
      <c r="AW86">
        <v>150.84</v>
      </c>
      <c r="AX86">
        <v>0.8</v>
      </c>
      <c r="AY86">
        <v>0.37</v>
      </c>
      <c r="AZ86">
        <v>0.47</v>
      </c>
      <c r="BA86">
        <v>0.85</v>
      </c>
      <c r="BB86">
        <v>0.89</v>
      </c>
      <c r="BC86">
        <v>0.94</v>
      </c>
      <c r="BD86">
        <v>0.84</v>
      </c>
      <c r="BE86">
        <v>0.56000000000000005</v>
      </c>
      <c r="BF86">
        <v>0.56000000000000005</v>
      </c>
      <c r="BG86">
        <v>1.35</v>
      </c>
      <c r="BH86">
        <v>0.39</v>
      </c>
      <c r="BI86">
        <v>0.97</v>
      </c>
      <c r="BJ86">
        <v>0.39</v>
      </c>
      <c r="BK86">
        <v>0.39</v>
      </c>
      <c r="BL86">
        <v>0.39</v>
      </c>
      <c r="BM86">
        <v>0.77</v>
      </c>
      <c r="BN86">
        <v>0.48</v>
      </c>
      <c r="BO86">
        <v>2.9</v>
      </c>
      <c r="BP86">
        <v>0.68</v>
      </c>
      <c r="BQ86">
        <v>0.57999999999999996</v>
      </c>
      <c r="BR86">
        <v>0.39</v>
      </c>
      <c r="BS86">
        <v>483.45</v>
      </c>
      <c r="BT86">
        <v>0</v>
      </c>
      <c r="BU86">
        <v>0</v>
      </c>
      <c r="BV86">
        <v>0</v>
      </c>
    </row>
    <row r="87" spans="7:74">
      <c r="G87" t="s">
        <v>129</v>
      </c>
      <c r="H87" s="115">
        <v>985.17000000000007</v>
      </c>
      <c r="I87" s="88">
        <v>175.80999999999995</v>
      </c>
      <c r="J87" s="88">
        <v>10.55</v>
      </c>
      <c r="K87" s="88">
        <v>0.97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9.99</v>
      </c>
      <c r="Y87">
        <v>9.0500000000000007</v>
      </c>
      <c r="Z87">
        <v>26.62</v>
      </c>
      <c r="AA87">
        <v>0.97</v>
      </c>
      <c r="AB87">
        <v>17.399999999999999</v>
      </c>
      <c r="AC87">
        <v>42.94</v>
      </c>
      <c r="AD87">
        <v>0</v>
      </c>
      <c r="AE87">
        <v>0</v>
      </c>
      <c r="AF87">
        <v>0</v>
      </c>
      <c r="AG87">
        <v>33.840000000000003</v>
      </c>
      <c r="AH87">
        <v>0</v>
      </c>
      <c r="AI87">
        <v>12.09</v>
      </c>
      <c r="AJ87">
        <v>0</v>
      </c>
      <c r="AK87">
        <v>0</v>
      </c>
      <c r="AL87">
        <v>50.09</v>
      </c>
      <c r="AM87">
        <v>81.22</v>
      </c>
      <c r="AN87">
        <v>30.94</v>
      </c>
      <c r="AO87">
        <v>15.47</v>
      </c>
      <c r="AP87">
        <v>14.5</v>
      </c>
      <c r="AQ87">
        <v>14.5</v>
      </c>
      <c r="AR87">
        <v>49.53</v>
      </c>
      <c r="AS87">
        <v>22.21</v>
      </c>
      <c r="AT87">
        <v>3.87</v>
      </c>
      <c r="AU87">
        <v>90.89</v>
      </c>
      <c r="AV87">
        <v>0</v>
      </c>
      <c r="AW87">
        <v>150.84</v>
      </c>
      <c r="AX87">
        <v>0.8</v>
      </c>
      <c r="AY87">
        <v>0.37</v>
      </c>
      <c r="AZ87">
        <v>0.47</v>
      </c>
      <c r="BA87">
        <v>0.85</v>
      </c>
      <c r="BB87">
        <v>0.89</v>
      </c>
      <c r="BC87">
        <v>0.94</v>
      </c>
      <c r="BD87">
        <v>0.84</v>
      </c>
      <c r="BE87">
        <v>0.56000000000000005</v>
      </c>
      <c r="BF87">
        <v>0.56000000000000005</v>
      </c>
      <c r="BG87">
        <v>1.35</v>
      </c>
      <c r="BH87">
        <v>0.39</v>
      </c>
      <c r="BI87">
        <v>0.97</v>
      </c>
      <c r="BJ87">
        <v>0.39</v>
      </c>
      <c r="BK87">
        <v>0.39</v>
      </c>
      <c r="BL87">
        <v>0.39</v>
      </c>
      <c r="BM87">
        <v>0.77</v>
      </c>
      <c r="BN87">
        <v>0.48</v>
      </c>
      <c r="BO87">
        <v>2.9</v>
      </c>
      <c r="BP87">
        <v>0.68</v>
      </c>
      <c r="BQ87">
        <v>0.57999999999999996</v>
      </c>
      <c r="BR87">
        <v>0.39</v>
      </c>
      <c r="BS87">
        <v>483.45</v>
      </c>
      <c r="BT87">
        <v>0</v>
      </c>
      <c r="BU87">
        <v>0</v>
      </c>
      <c r="BV87">
        <v>0</v>
      </c>
    </row>
    <row r="88" spans="7:74">
      <c r="G88" t="s">
        <v>130</v>
      </c>
      <c r="H88" s="115">
        <v>985.17000000000007</v>
      </c>
      <c r="I88" s="88">
        <v>175.80999999999995</v>
      </c>
      <c r="J88" s="88">
        <v>10.55</v>
      </c>
      <c r="K88" s="88">
        <v>0.97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9.99</v>
      </c>
      <c r="Y88">
        <v>9.0500000000000007</v>
      </c>
      <c r="Z88">
        <v>26.62</v>
      </c>
      <c r="AA88">
        <v>0.97</v>
      </c>
      <c r="AB88">
        <v>17.399999999999999</v>
      </c>
      <c r="AC88">
        <v>42.94</v>
      </c>
      <c r="AD88">
        <v>0</v>
      </c>
      <c r="AE88">
        <v>0</v>
      </c>
      <c r="AF88">
        <v>0</v>
      </c>
      <c r="AG88">
        <v>33.840000000000003</v>
      </c>
      <c r="AH88">
        <v>0</v>
      </c>
      <c r="AI88">
        <v>12.09</v>
      </c>
      <c r="AJ88">
        <v>0</v>
      </c>
      <c r="AK88">
        <v>0</v>
      </c>
      <c r="AL88">
        <v>50.09</v>
      </c>
      <c r="AM88">
        <v>81.22</v>
      </c>
      <c r="AN88">
        <v>30.94</v>
      </c>
      <c r="AO88">
        <v>15.47</v>
      </c>
      <c r="AP88">
        <v>14.5</v>
      </c>
      <c r="AQ88">
        <v>14.5</v>
      </c>
      <c r="AR88">
        <v>49.53</v>
      </c>
      <c r="AS88">
        <v>22.21</v>
      </c>
      <c r="AT88">
        <v>3.87</v>
      </c>
      <c r="AU88">
        <v>90.89</v>
      </c>
      <c r="AV88">
        <v>0</v>
      </c>
      <c r="AW88">
        <v>150.84</v>
      </c>
      <c r="AX88">
        <v>0.8</v>
      </c>
      <c r="AY88">
        <v>0.37</v>
      </c>
      <c r="AZ88">
        <v>0.47</v>
      </c>
      <c r="BA88">
        <v>0.85</v>
      </c>
      <c r="BB88">
        <v>0.89</v>
      </c>
      <c r="BC88">
        <v>0.94</v>
      </c>
      <c r="BD88">
        <v>0.84</v>
      </c>
      <c r="BE88">
        <v>0.56000000000000005</v>
      </c>
      <c r="BF88">
        <v>0.56000000000000005</v>
      </c>
      <c r="BG88">
        <v>1.35</v>
      </c>
      <c r="BH88">
        <v>0.39</v>
      </c>
      <c r="BI88">
        <v>0.97</v>
      </c>
      <c r="BJ88">
        <v>0.39</v>
      </c>
      <c r="BK88">
        <v>0.39</v>
      </c>
      <c r="BL88">
        <v>0.39</v>
      </c>
      <c r="BM88">
        <v>0.77</v>
      </c>
      <c r="BN88">
        <v>0.48</v>
      </c>
      <c r="BO88">
        <v>2.9</v>
      </c>
      <c r="BP88">
        <v>0.68</v>
      </c>
      <c r="BQ88">
        <v>0.57999999999999996</v>
      </c>
      <c r="BR88">
        <v>0.39</v>
      </c>
      <c r="BS88">
        <v>483.45</v>
      </c>
      <c r="BT88">
        <v>0</v>
      </c>
      <c r="BU88">
        <v>0</v>
      </c>
      <c r="BV88">
        <v>0</v>
      </c>
    </row>
    <row r="89" spans="7:74">
      <c r="G89" t="s">
        <v>131</v>
      </c>
      <c r="H89" s="115">
        <v>985.17000000000007</v>
      </c>
      <c r="I89" s="88">
        <v>175.80999999999995</v>
      </c>
      <c r="J89" s="88">
        <v>10.55</v>
      </c>
      <c r="K89" s="88">
        <v>0.97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9.99</v>
      </c>
      <c r="Y89">
        <v>9.0500000000000007</v>
      </c>
      <c r="Z89">
        <v>26.62</v>
      </c>
      <c r="AA89">
        <v>0.97</v>
      </c>
      <c r="AB89">
        <v>17.399999999999999</v>
      </c>
      <c r="AC89">
        <v>42.94</v>
      </c>
      <c r="AD89">
        <v>0</v>
      </c>
      <c r="AE89">
        <v>0</v>
      </c>
      <c r="AF89">
        <v>0</v>
      </c>
      <c r="AG89">
        <v>33.840000000000003</v>
      </c>
      <c r="AH89">
        <v>0</v>
      </c>
      <c r="AI89">
        <v>12.09</v>
      </c>
      <c r="AJ89">
        <v>0</v>
      </c>
      <c r="AK89">
        <v>0</v>
      </c>
      <c r="AL89">
        <v>50.09</v>
      </c>
      <c r="AM89">
        <v>81.22</v>
      </c>
      <c r="AN89">
        <v>30.94</v>
      </c>
      <c r="AO89">
        <v>15.47</v>
      </c>
      <c r="AP89">
        <v>14.5</v>
      </c>
      <c r="AQ89">
        <v>14.5</v>
      </c>
      <c r="AR89">
        <v>49.53</v>
      </c>
      <c r="AS89">
        <v>22.21</v>
      </c>
      <c r="AT89">
        <v>3.87</v>
      </c>
      <c r="AU89">
        <v>90.89</v>
      </c>
      <c r="AV89">
        <v>0</v>
      </c>
      <c r="AW89">
        <v>150.84</v>
      </c>
      <c r="AX89">
        <v>0.8</v>
      </c>
      <c r="AY89">
        <v>0.37</v>
      </c>
      <c r="AZ89">
        <v>0.47</v>
      </c>
      <c r="BA89">
        <v>0.85</v>
      </c>
      <c r="BB89">
        <v>0.89</v>
      </c>
      <c r="BC89">
        <v>0.94</v>
      </c>
      <c r="BD89">
        <v>0.84</v>
      </c>
      <c r="BE89">
        <v>0.56000000000000005</v>
      </c>
      <c r="BF89">
        <v>0.56000000000000005</v>
      </c>
      <c r="BG89">
        <v>1.35</v>
      </c>
      <c r="BH89">
        <v>0.39</v>
      </c>
      <c r="BI89">
        <v>0.97</v>
      </c>
      <c r="BJ89">
        <v>0.39</v>
      </c>
      <c r="BK89">
        <v>0.39</v>
      </c>
      <c r="BL89">
        <v>0.39</v>
      </c>
      <c r="BM89">
        <v>0.77</v>
      </c>
      <c r="BN89">
        <v>0.48</v>
      </c>
      <c r="BO89">
        <v>2.9</v>
      </c>
      <c r="BP89">
        <v>0.68</v>
      </c>
      <c r="BQ89">
        <v>0.57999999999999996</v>
      </c>
      <c r="BR89">
        <v>0.39</v>
      </c>
      <c r="BS89">
        <v>483.45</v>
      </c>
      <c r="BT89">
        <v>0</v>
      </c>
      <c r="BU89">
        <v>0</v>
      </c>
      <c r="BV89">
        <v>0</v>
      </c>
    </row>
    <row r="90" spans="7:74">
      <c r="G90" t="s">
        <v>132</v>
      </c>
      <c r="H90" s="115">
        <v>985.17000000000007</v>
      </c>
      <c r="I90" s="88">
        <v>175.80999999999995</v>
      </c>
      <c r="J90" s="88">
        <v>10.55</v>
      </c>
      <c r="K90" s="88">
        <v>0.97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9.99</v>
      </c>
      <c r="Y90">
        <v>9.0500000000000007</v>
      </c>
      <c r="Z90">
        <v>26.62</v>
      </c>
      <c r="AA90">
        <v>0.97</v>
      </c>
      <c r="AB90">
        <v>17.399999999999999</v>
      </c>
      <c r="AC90">
        <v>42.94</v>
      </c>
      <c r="AD90">
        <v>0</v>
      </c>
      <c r="AE90">
        <v>0</v>
      </c>
      <c r="AF90">
        <v>0</v>
      </c>
      <c r="AG90">
        <v>33.840000000000003</v>
      </c>
      <c r="AH90">
        <v>0</v>
      </c>
      <c r="AI90">
        <v>12.09</v>
      </c>
      <c r="AJ90">
        <v>0</v>
      </c>
      <c r="AK90">
        <v>0</v>
      </c>
      <c r="AL90">
        <v>50.09</v>
      </c>
      <c r="AM90">
        <v>81.22</v>
      </c>
      <c r="AN90">
        <v>30.94</v>
      </c>
      <c r="AO90">
        <v>15.47</v>
      </c>
      <c r="AP90">
        <v>14.5</v>
      </c>
      <c r="AQ90">
        <v>14.5</v>
      </c>
      <c r="AR90">
        <v>49.53</v>
      </c>
      <c r="AS90">
        <v>22.21</v>
      </c>
      <c r="AT90">
        <v>3.87</v>
      </c>
      <c r="AU90">
        <v>90.89</v>
      </c>
      <c r="AV90">
        <v>0</v>
      </c>
      <c r="AW90">
        <v>150.84</v>
      </c>
      <c r="AX90">
        <v>0.8</v>
      </c>
      <c r="AY90">
        <v>0.37</v>
      </c>
      <c r="AZ90">
        <v>0.47</v>
      </c>
      <c r="BA90">
        <v>0.85</v>
      </c>
      <c r="BB90">
        <v>0.89</v>
      </c>
      <c r="BC90">
        <v>0.94</v>
      </c>
      <c r="BD90">
        <v>0.84</v>
      </c>
      <c r="BE90">
        <v>0.56000000000000005</v>
      </c>
      <c r="BF90">
        <v>0.56000000000000005</v>
      </c>
      <c r="BG90">
        <v>1.35</v>
      </c>
      <c r="BH90">
        <v>0.39</v>
      </c>
      <c r="BI90">
        <v>0.97</v>
      </c>
      <c r="BJ90">
        <v>0.39</v>
      </c>
      <c r="BK90">
        <v>0.39</v>
      </c>
      <c r="BL90">
        <v>0.39</v>
      </c>
      <c r="BM90">
        <v>0.77</v>
      </c>
      <c r="BN90">
        <v>0.48</v>
      </c>
      <c r="BO90">
        <v>2.9</v>
      </c>
      <c r="BP90">
        <v>0.68</v>
      </c>
      <c r="BQ90">
        <v>0.57999999999999996</v>
      </c>
      <c r="BR90">
        <v>0.39</v>
      </c>
      <c r="BS90">
        <v>483.45</v>
      </c>
      <c r="BT90">
        <v>0</v>
      </c>
      <c r="BU90">
        <v>0</v>
      </c>
      <c r="BV90">
        <v>0</v>
      </c>
    </row>
    <row r="91" spans="7:74">
      <c r="G91" t="s">
        <v>133</v>
      </c>
      <c r="H91" s="115">
        <v>1122.9000000000001</v>
      </c>
      <c r="I91" s="88">
        <v>247.83999999999997</v>
      </c>
      <c r="J91" s="88">
        <v>10.360000000000001</v>
      </c>
      <c r="K91" s="88">
        <v>0.97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9.8000000000000007</v>
      </c>
      <c r="Y91">
        <v>8.0299999999999994</v>
      </c>
      <c r="Z91">
        <v>26.62</v>
      </c>
      <c r="AA91">
        <v>0.97</v>
      </c>
      <c r="AB91">
        <v>17.399999999999999</v>
      </c>
      <c r="AC91">
        <v>42.94</v>
      </c>
      <c r="AD91">
        <v>0</v>
      </c>
      <c r="AE91">
        <v>123.28</v>
      </c>
      <c r="AF91">
        <v>92.82</v>
      </c>
      <c r="AG91">
        <v>33.840000000000003</v>
      </c>
      <c r="AH91">
        <v>41.09</v>
      </c>
      <c r="AI91">
        <v>12.09</v>
      </c>
      <c r="AJ91">
        <v>30.94</v>
      </c>
      <c r="AK91">
        <v>0</v>
      </c>
      <c r="AL91">
        <v>50.09</v>
      </c>
      <c r="AM91">
        <v>81.22</v>
      </c>
      <c r="AN91">
        <v>30.94</v>
      </c>
      <c r="AO91">
        <v>0</v>
      </c>
      <c r="AP91">
        <v>14.5</v>
      </c>
      <c r="AQ91">
        <v>14.5</v>
      </c>
      <c r="AR91">
        <v>49.53</v>
      </c>
      <c r="AS91">
        <v>22.21</v>
      </c>
      <c r="AT91">
        <v>3.87</v>
      </c>
      <c r="AU91">
        <v>29.01</v>
      </c>
      <c r="AV91">
        <v>0</v>
      </c>
      <c r="AW91">
        <v>150.84</v>
      </c>
      <c r="AX91">
        <v>0.8</v>
      </c>
      <c r="AY91">
        <v>0.37</v>
      </c>
      <c r="AZ91">
        <v>0.47</v>
      </c>
      <c r="BA91">
        <v>0.85</v>
      </c>
      <c r="BB91">
        <v>0.89</v>
      </c>
      <c r="BC91">
        <v>0.94</v>
      </c>
      <c r="BD91">
        <v>0.84</v>
      </c>
      <c r="BE91">
        <v>0.56000000000000005</v>
      </c>
      <c r="BF91">
        <v>0.56000000000000005</v>
      </c>
      <c r="BG91">
        <v>1.35</v>
      </c>
      <c r="BH91">
        <v>0.39</v>
      </c>
      <c r="BI91">
        <v>0.97</v>
      </c>
      <c r="BJ91">
        <v>0.39</v>
      </c>
      <c r="BK91">
        <v>0.39</v>
      </c>
      <c r="BL91">
        <v>0.39</v>
      </c>
      <c r="BM91">
        <v>0.77</v>
      </c>
      <c r="BN91">
        <v>0.48</v>
      </c>
      <c r="BO91">
        <v>2.9</v>
      </c>
      <c r="BP91">
        <v>0.68</v>
      </c>
      <c r="BQ91">
        <v>0.57999999999999996</v>
      </c>
      <c r="BR91">
        <v>0.39</v>
      </c>
      <c r="BS91">
        <v>483.45</v>
      </c>
      <c r="BT91">
        <v>0</v>
      </c>
      <c r="BU91">
        <v>0</v>
      </c>
      <c r="BV91">
        <v>0</v>
      </c>
    </row>
    <row r="92" spans="7:74">
      <c r="G92" t="s">
        <v>134</v>
      </c>
      <c r="H92" s="115">
        <v>1140.3000000000002</v>
      </c>
      <c r="I92" s="88">
        <v>247.83999999999997</v>
      </c>
      <c r="J92" s="88">
        <v>10.360000000000001</v>
      </c>
      <c r="K92" s="88">
        <v>0.97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9.8000000000000007</v>
      </c>
      <c r="Y92">
        <v>8.0299999999999994</v>
      </c>
      <c r="Z92">
        <v>26.62</v>
      </c>
      <c r="AA92">
        <v>0.97</v>
      </c>
      <c r="AB92">
        <v>17.399999999999999</v>
      </c>
      <c r="AC92">
        <v>42.94</v>
      </c>
      <c r="AD92">
        <v>0</v>
      </c>
      <c r="AE92">
        <v>123.28</v>
      </c>
      <c r="AF92">
        <v>92.82</v>
      </c>
      <c r="AG92">
        <v>33.840000000000003</v>
      </c>
      <c r="AH92">
        <v>41.09</v>
      </c>
      <c r="AI92">
        <v>12.09</v>
      </c>
      <c r="AJ92">
        <v>30.94</v>
      </c>
      <c r="AK92">
        <v>0</v>
      </c>
      <c r="AL92">
        <v>50.09</v>
      </c>
      <c r="AM92">
        <v>81.22</v>
      </c>
      <c r="AN92">
        <v>48.34</v>
      </c>
      <c r="AO92">
        <v>0</v>
      </c>
      <c r="AP92">
        <v>14.5</v>
      </c>
      <c r="AQ92">
        <v>14.5</v>
      </c>
      <c r="AR92">
        <v>49.53</v>
      </c>
      <c r="AS92">
        <v>22.21</v>
      </c>
      <c r="AT92">
        <v>3.87</v>
      </c>
      <c r="AU92">
        <v>29.01</v>
      </c>
      <c r="AV92">
        <v>0</v>
      </c>
      <c r="AW92">
        <v>150.84</v>
      </c>
      <c r="AX92">
        <v>0.8</v>
      </c>
      <c r="AY92">
        <v>0.37</v>
      </c>
      <c r="AZ92">
        <v>0.47</v>
      </c>
      <c r="BA92">
        <v>0.85</v>
      </c>
      <c r="BB92">
        <v>0.89</v>
      </c>
      <c r="BC92">
        <v>0.94</v>
      </c>
      <c r="BD92">
        <v>0.84</v>
      </c>
      <c r="BE92">
        <v>0.56000000000000005</v>
      </c>
      <c r="BF92">
        <v>0.56000000000000005</v>
      </c>
      <c r="BG92">
        <v>1.35</v>
      </c>
      <c r="BH92">
        <v>0.39</v>
      </c>
      <c r="BI92">
        <v>0.97</v>
      </c>
      <c r="BJ92">
        <v>0.39</v>
      </c>
      <c r="BK92">
        <v>0.39</v>
      </c>
      <c r="BL92">
        <v>0.39</v>
      </c>
      <c r="BM92">
        <v>0.77</v>
      </c>
      <c r="BN92">
        <v>0.48</v>
      </c>
      <c r="BO92">
        <v>2.9</v>
      </c>
      <c r="BP92">
        <v>0.68</v>
      </c>
      <c r="BQ92">
        <v>0.57999999999999996</v>
      </c>
      <c r="BR92">
        <v>0.39</v>
      </c>
      <c r="BS92">
        <v>483.45</v>
      </c>
      <c r="BT92">
        <v>0</v>
      </c>
      <c r="BU92">
        <v>0</v>
      </c>
      <c r="BV92">
        <v>0</v>
      </c>
    </row>
    <row r="93" spans="7:74">
      <c r="G93" t="s">
        <v>135</v>
      </c>
      <c r="H93" s="115">
        <v>1168.3400000000001</v>
      </c>
      <c r="I93" s="88">
        <v>247.83999999999997</v>
      </c>
      <c r="J93" s="88">
        <v>10.360000000000001</v>
      </c>
      <c r="K93" s="88">
        <v>0.97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9.8000000000000007</v>
      </c>
      <c r="Y93">
        <v>8.0299999999999994</v>
      </c>
      <c r="Z93">
        <v>26.62</v>
      </c>
      <c r="AA93">
        <v>0.97</v>
      </c>
      <c r="AB93">
        <v>17.399999999999999</v>
      </c>
      <c r="AC93">
        <v>42.94</v>
      </c>
      <c r="AD93">
        <v>0</v>
      </c>
      <c r="AE93">
        <v>123.28</v>
      </c>
      <c r="AF93">
        <v>92.82</v>
      </c>
      <c r="AG93">
        <v>33.840000000000003</v>
      </c>
      <c r="AH93">
        <v>41.09</v>
      </c>
      <c r="AI93">
        <v>12.09</v>
      </c>
      <c r="AJ93">
        <v>30.94</v>
      </c>
      <c r="AK93">
        <v>0</v>
      </c>
      <c r="AL93">
        <v>50.09</v>
      </c>
      <c r="AM93">
        <v>81.22</v>
      </c>
      <c r="AN93">
        <v>71.55</v>
      </c>
      <c r="AO93">
        <v>0</v>
      </c>
      <c r="AP93">
        <v>14.5</v>
      </c>
      <c r="AQ93">
        <v>14.5</v>
      </c>
      <c r="AR93">
        <v>49.53</v>
      </c>
      <c r="AS93">
        <v>22.21</v>
      </c>
      <c r="AT93">
        <v>3.87</v>
      </c>
      <c r="AU93">
        <v>33.840000000000003</v>
      </c>
      <c r="AV93">
        <v>0</v>
      </c>
      <c r="AW93">
        <v>150.84</v>
      </c>
      <c r="AX93">
        <v>0.8</v>
      </c>
      <c r="AY93">
        <v>0.37</v>
      </c>
      <c r="AZ93">
        <v>0.47</v>
      </c>
      <c r="BA93">
        <v>0.85</v>
      </c>
      <c r="BB93">
        <v>0.89</v>
      </c>
      <c r="BC93">
        <v>0.94</v>
      </c>
      <c r="BD93">
        <v>0.84</v>
      </c>
      <c r="BE93">
        <v>0.56000000000000005</v>
      </c>
      <c r="BF93">
        <v>0.56000000000000005</v>
      </c>
      <c r="BG93">
        <v>1.35</v>
      </c>
      <c r="BH93">
        <v>0.39</v>
      </c>
      <c r="BI93">
        <v>0.97</v>
      </c>
      <c r="BJ93">
        <v>0.39</v>
      </c>
      <c r="BK93">
        <v>0.39</v>
      </c>
      <c r="BL93">
        <v>0.39</v>
      </c>
      <c r="BM93">
        <v>0.77</v>
      </c>
      <c r="BN93">
        <v>0.48</v>
      </c>
      <c r="BO93">
        <v>2.9</v>
      </c>
      <c r="BP93">
        <v>0.68</v>
      </c>
      <c r="BQ93">
        <v>0.57999999999999996</v>
      </c>
      <c r="BR93">
        <v>0.39</v>
      </c>
      <c r="BS93">
        <v>483.45</v>
      </c>
      <c r="BT93">
        <v>0</v>
      </c>
      <c r="BU93">
        <v>0</v>
      </c>
      <c r="BV93">
        <v>0</v>
      </c>
    </row>
    <row r="94" spans="7:74">
      <c r="G94" t="s">
        <v>136</v>
      </c>
      <c r="H94" s="115">
        <v>1200.25</v>
      </c>
      <c r="I94" s="88">
        <v>247.83999999999997</v>
      </c>
      <c r="J94" s="88">
        <v>10.360000000000001</v>
      </c>
      <c r="K94" s="88">
        <v>0.97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9.8000000000000007</v>
      </c>
      <c r="Y94">
        <v>8.0299999999999994</v>
      </c>
      <c r="Z94">
        <v>26.62</v>
      </c>
      <c r="AA94">
        <v>0.97</v>
      </c>
      <c r="AB94">
        <v>17.399999999999999</v>
      </c>
      <c r="AC94">
        <v>42.94</v>
      </c>
      <c r="AD94">
        <v>0</v>
      </c>
      <c r="AE94">
        <v>123.28</v>
      </c>
      <c r="AF94">
        <v>92.82</v>
      </c>
      <c r="AG94">
        <v>33.840000000000003</v>
      </c>
      <c r="AH94">
        <v>41.09</v>
      </c>
      <c r="AI94">
        <v>12.09</v>
      </c>
      <c r="AJ94">
        <v>30.94</v>
      </c>
      <c r="AK94">
        <v>0</v>
      </c>
      <c r="AL94">
        <v>50.09</v>
      </c>
      <c r="AM94">
        <v>81.22</v>
      </c>
      <c r="AN94">
        <v>71.55</v>
      </c>
      <c r="AO94">
        <v>0</v>
      </c>
      <c r="AP94">
        <v>14.5</v>
      </c>
      <c r="AQ94">
        <v>14.5</v>
      </c>
      <c r="AR94">
        <v>49.53</v>
      </c>
      <c r="AS94">
        <v>22.21</v>
      </c>
      <c r="AT94">
        <v>3.87</v>
      </c>
      <c r="AU94">
        <v>65.75</v>
      </c>
      <c r="AV94">
        <v>0</v>
      </c>
      <c r="AW94">
        <v>150.84</v>
      </c>
      <c r="AX94">
        <v>0.8</v>
      </c>
      <c r="AY94">
        <v>0.37</v>
      </c>
      <c r="AZ94">
        <v>0.47</v>
      </c>
      <c r="BA94">
        <v>0.85</v>
      </c>
      <c r="BB94">
        <v>0.89</v>
      </c>
      <c r="BC94">
        <v>0.94</v>
      </c>
      <c r="BD94">
        <v>0.84</v>
      </c>
      <c r="BE94">
        <v>0.56000000000000005</v>
      </c>
      <c r="BF94">
        <v>0.56000000000000005</v>
      </c>
      <c r="BG94">
        <v>1.35</v>
      </c>
      <c r="BH94">
        <v>0.39</v>
      </c>
      <c r="BI94">
        <v>0.97</v>
      </c>
      <c r="BJ94">
        <v>0.39</v>
      </c>
      <c r="BK94">
        <v>0.39</v>
      </c>
      <c r="BL94">
        <v>0.39</v>
      </c>
      <c r="BM94">
        <v>0.77</v>
      </c>
      <c r="BN94">
        <v>0.48</v>
      </c>
      <c r="BO94">
        <v>2.9</v>
      </c>
      <c r="BP94">
        <v>0.68</v>
      </c>
      <c r="BQ94">
        <v>0.57999999999999996</v>
      </c>
      <c r="BR94">
        <v>0.39</v>
      </c>
      <c r="BS94">
        <v>483.45</v>
      </c>
      <c r="BT94">
        <v>0</v>
      </c>
      <c r="BU94">
        <v>0</v>
      </c>
      <c r="BV94">
        <v>0</v>
      </c>
    </row>
    <row r="95" spans="7:74">
      <c r="G95" t="s">
        <v>137</v>
      </c>
      <c r="H95" s="115">
        <v>1175.1100000000001</v>
      </c>
      <c r="I95" s="88">
        <v>296.18</v>
      </c>
      <c r="J95" s="88">
        <v>10.280000000000001</v>
      </c>
      <c r="K95" s="88">
        <v>0.97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48.34</v>
      </c>
      <c r="X95">
        <v>9.7200000000000006</v>
      </c>
      <c r="Y95">
        <v>8.0299999999999994</v>
      </c>
      <c r="Z95">
        <v>26.62</v>
      </c>
      <c r="AA95">
        <v>0.97</v>
      </c>
      <c r="AB95">
        <v>17.399999999999999</v>
      </c>
      <c r="AC95">
        <v>42.94</v>
      </c>
      <c r="AD95">
        <v>0</v>
      </c>
      <c r="AE95">
        <v>123.28</v>
      </c>
      <c r="AF95">
        <v>92.82</v>
      </c>
      <c r="AG95">
        <v>33.840000000000003</v>
      </c>
      <c r="AH95">
        <v>41.09</v>
      </c>
      <c r="AI95">
        <v>12.09</v>
      </c>
      <c r="AJ95">
        <v>30.94</v>
      </c>
      <c r="AK95">
        <v>0</v>
      </c>
      <c r="AL95">
        <v>50.09</v>
      </c>
      <c r="AM95">
        <v>81.22</v>
      </c>
      <c r="AN95">
        <v>30.94</v>
      </c>
      <c r="AO95">
        <v>15.47</v>
      </c>
      <c r="AP95">
        <v>14.5</v>
      </c>
      <c r="AQ95">
        <v>14.5</v>
      </c>
      <c r="AR95">
        <v>49.53</v>
      </c>
      <c r="AS95">
        <v>22.21</v>
      </c>
      <c r="AT95">
        <v>3.87</v>
      </c>
      <c r="AU95">
        <v>65.75</v>
      </c>
      <c r="AV95">
        <v>0</v>
      </c>
      <c r="AW95">
        <v>150.84</v>
      </c>
      <c r="AX95">
        <v>0.8</v>
      </c>
      <c r="AY95">
        <v>0.37</v>
      </c>
      <c r="AZ95">
        <v>0.47</v>
      </c>
      <c r="BA95">
        <v>0.85</v>
      </c>
      <c r="BB95">
        <v>0.89</v>
      </c>
      <c r="BC95">
        <v>0.94</v>
      </c>
      <c r="BD95">
        <v>0.84</v>
      </c>
      <c r="BE95">
        <v>0.56000000000000005</v>
      </c>
      <c r="BF95">
        <v>0.56000000000000005</v>
      </c>
      <c r="BG95">
        <v>1.35</v>
      </c>
      <c r="BH95">
        <v>0.39</v>
      </c>
      <c r="BI95">
        <v>0.97</v>
      </c>
      <c r="BJ95">
        <v>0.39</v>
      </c>
      <c r="BK95">
        <v>0.39</v>
      </c>
      <c r="BL95">
        <v>0.39</v>
      </c>
      <c r="BM95">
        <v>0.77</v>
      </c>
      <c r="BN95">
        <v>0.48</v>
      </c>
      <c r="BO95">
        <v>2.9</v>
      </c>
      <c r="BP95">
        <v>0.68</v>
      </c>
      <c r="BQ95">
        <v>0.57999999999999996</v>
      </c>
      <c r="BR95">
        <v>0.39</v>
      </c>
      <c r="BS95">
        <v>483.45</v>
      </c>
      <c r="BT95">
        <v>0</v>
      </c>
      <c r="BU95">
        <v>0</v>
      </c>
      <c r="BV95">
        <v>0</v>
      </c>
    </row>
    <row r="96" spans="7:74">
      <c r="G96" t="s">
        <v>138</v>
      </c>
      <c r="H96" s="115">
        <v>1175.1100000000001</v>
      </c>
      <c r="I96" s="88">
        <v>296.18</v>
      </c>
      <c r="J96" s="88">
        <v>10.280000000000001</v>
      </c>
      <c r="K96" s="88">
        <v>0.97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48.34</v>
      </c>
      <c r="X96">
        <v>9.7200000000000006</v>
      </c>
      <c r="Y96">
        <v>8.0299999999999994</v>
      </c>
      <c r="Z96">
        <v>26.62</v>
      </c>
      <c r="AA96">
        <v>0.97</v>
      </c>
      <c r="AB96">
        <v>17.399999999999999</v>
      </c>
      <c r="AC96">
        <v>42.94</v>
      </c>
      <c r="AD96">
        <v>0</v>
      </c>
      <c r="AE96">
        <v>123.28</v>
      </c>
      <c r="AF96">
        <v>92.82</v>
      </c>
      <c r="AG96">
        <v>33.840000000000003</v>
      </c>
      <c r="AH96">
        <v>41.09</v>
      </c>
      <c r="AI96">
        <v>12.09</v>
      </c>
      <c r="AJ96">
        <v>30.94</v>
      </c>
      <c r="AK96">
        <v>0</v>
      </c>
      <c r="AL96">
        <v>50.09</v>
      </c>
      <c r="AM96">
        <v>81.22</v>
      </c>
      <c r="AN96">
        <v>30.94</v>
      </c>
      <c r="AO96">
        <v>15.47</v>
      </c>
      <c r="AP96">
        <v>14.5</v>
      </c>
      <c r="AQ96">
        <v>14.5</v>
      </c>
      <c r="AR96">
        <v>49.53</v>
      </c>
      <c r="AS96">
        <v>22.21</v>
      </c>
      <c r="AT96">
        <v>3.87</v>
      </c>
      <c r="AU96">
        <v>65.75</v>
      </c>
      <c r="AV96">
        <v>0</v>
      </c>
      <c r="AW96">
        <v>150.84</v>
      </c>
      <c r="AX96">
        <v>0.8</v>
      </c>
      <c r="AY96">
        <v>0.37</v>
      </c>
      <c r="AZ96">
        <v>0.47</v>
      </c>
      <c r="BA96">
        <v>0.85</v>
      </c>
      <c r="BB96">
        <v>0.89</v>
      </c>
      <c r="BC96">
        <v>0.94</v>
      </c>
      <c r="BD96">
        <v>0.84</v>
      </c>
      <c r="BE96">
        <v>0.56000000000000005</v>
      </c>
      <c r="BF96">
        <v>0.56000000000000005</v>
      </c>
      <c r="BG96">
        <v>1.35</v>
      </c>
      <c r="BH96">
        <v>0.39</v>
      </c>
      <c r="BI96">
        <v>0.97</v>
      </c>
      <c r="BJ96">
        <v>0.39</v>
      </c>
      <c r="BK96">
        <v>0.39</v>
      </c>
      <c r="BL96">
        <v>0.39</v>
      </c>
      <c r="BM96">
        <v>0.77</v>
      </c>
      <c r="BN96">
        <v>0.48</v>
      </c>
      <c r="BO96">
        <v>2.9</v>
      </c>
      <c r="BP96">
        <v>0.68</v>
      </c>
      <c r="BQ96">
        <v>0.57999999999999996</v>
      </c>
      <c r="BR96">
        <v>0.39</v>
      </c>
      <c r="BS96">
        <v>483.45</v>
      </c>
      <c r="BT96">
        <v>0</v>
      </c>
      <c r="BU96">
        <v>0</v>
      </c>
      <c r="BV96">
        <v>0</v>
      </c>
    </row>
    <row r="97" spans="1:133">
      <c r="G97" t="s">
        <v>139</v>
      </c>
      <c r="H97" s="115">
        <v>1159.6400000000001</v>
      </c>
      <c r="I97" s="88">
        <v>296.18</v>
      </c>
      <c r="J97" s="88">
        <v>10.280000000000001</v>
      </c>
      <c r="K97" s="88">
        <v>0.97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48.34</v>
      </c>
      <c r="X97">
        <v>9.7200000000000006</v>
      </c>
      <c r="Y97">
        <v>8.0299999999999994</v>
      </c>
      <c r="Z97">
        <v>26.62</v>
      </c>
      <c r="AA97">
        <v>0.97</v>
      </c>
      <c r="AB97">
        <v>17.399999999999999</v>
      </c>
      <c r="AC97">
        <v>42.94</v>
      </c>
      <c r="AD97">
        <v>0</v>
      </c>
      <c r="AE97">
        <v>123.28</v>
      </c>
      <c r="AF97">
        <v>92.82</v>
      </c>
      <c r="AG97">
        <v>33.840000000000003</v>
      </c>
      <c r="AH97">
        <v>41.09</v>
      </c>
      <c r="AI97">
        <v>12.09</v>
      </c>
      <c r="AJ97">
        <v>30.94</v>
      </c>
      <c r="AK97">
        <v>0</v>
      </c>
      <c r="AL97">
        <v>50.09</v>
      </c>
      <c r="AM97">
        <v>81.22</v>
      </c>
      <c r="AN97">
        <v>30.94</v>
      </c>
      <c r="AO97">
        <v>0</v>
      </c>
      <c r="AP97">
        <v>14.5</v>
      </c>
      <c r="AQ97">
        <v>14.5</v>
      </c>
      <c r="AR97">
        <v>49.53</v>
      </c>
      <c r="AS97">
        <v>22.21</v>
      </c>
      <c r="AT97">
        <v>3.87</v>
      </c>
      <c r="AU97">
        <v>65.75</v>
      </c>
      <c r="AV97">
        <v>0</v>
      </c>
      <c r="AW97">
        <v>150.84</v>
      </c>
      <c r="AX97">
        <v>0.8</v>
      </c>
      <c r="AY97">
        <v>0.37</v>
      </c>
      <c r="AZ97">
        <v>0.47</v>
      </c>
      <c r="BA97">
        <v>0.85</v>
      </c>
      <c r="BB97">
        <v>0.89</v>
      </c>
      <c r="BC97">
        <v>0.94</v>
      </c>
      <c r="BD97">
        <v>0.84</v>
      </c>
      <c r="BE97">
        <v>0.56000000000000005</v>
      </c>
      <c r="BF97">
        <v>0.56000000000000005</v>
      </c>
      <c r="BG97">
        <v>1.35</v>
      </c>
      <c r="BH97">
        <v>0.39</v>
      </c>
      <c r="BI97">
        <v>0.97</v>
      </c>
      <c r="BJ97">
        <v>0.39</v>
      </c>
      <c r="BK97">
        <v>0.39</v>
      </c>
      <c r="BL97">
        <v>0.39</v>
      </c>
      <c r="BM97">
        <v>0.77</v>
      </c>
      <c r="BN97">
        <v>0.48</v>
      </c>
      <c r="BO97">
        <v>2.9</v>
      </c>
      <c r="BP97">
        <v>0.68</v>
      </c>
      <c r="BQ97">
        <v>0.57999999999999996</v>
      </c>
      <c r="BR97">
        <v>0.39</v>
      </c>
      <c r="BS97">
        <v>483.45</v>
      </c>
      <c r="BT97">
        <v>0</v>
      </c>
      <c r="BU97">
        <v>0</v>
      </c>
      <c r="BV97">
        <v>0</v>
      </c>
    </row>
    <row r="98" spans="1:133">
      <c r="G98" t="s">
        <v>140</v>
      </c>
      <c r="H98" s="115">
        <v>1133.53</v>
      </c>
      <c r="I98" s="88">
        <v>296.18</v>
      </c>
      <c r="J98" s="88">
        <v>10.280000000000001</v>
      </c>
      <c r="K98" s="88">
        <v>0.97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48.34</v>
      </c>
      <c r="X98">
        <v>9.7200000000000006</v>
      </c>
      <c r="Y98">
        <v>8.0299999999999994</v>
      </c>
      <c r="Z98">
        <v>26.62</v>
      </c>
      <c r="AA98">
        <v>0.97</v>
      </c>
      <c r="AB98">
        <v>17.399999999999999</v>
      </c>
      <c r="AC98">
        <v>42.94</v>
      </c>
      <c r="AD98">
        <v>0</v>
      </c>
      <c r="AE98">
        <v>123.28</v>
      </c>
      <c r="AF98">
        <v>92.82</v>
      </c>
      <c r="AG98">
        <v>33.840000000000003</v>
      </c>
      <c r="AH98">
        <v>41.09</v>
      </c>
      <c r="AI98">
        <v>12.09</v>
      </c>
      <c r="AJ98">
        <v>30.94</v>
      </c>
      <c r="AK98">
        <v>0</v>
      </c>
      <c r="AL98">
        <v>50.09</v>
      </c>
      <c r="AM98">
        <v>81.22</v>
      </c>
      <c r="AN98">
        <v>27.07</v>
      </c>
      <c r="AO98">
        <v>0</v>
      </c>
      <c r="AP98">
        <v>14.5</v>
      </c>
      <c r="AQ98">
        <v>14.5</v>
      </c>
      <c r="AR98">
        <v>49.53</v>
      </c>
      <c r="AS98">
        <v>22.21</v>
      </c>
      <c r="AT98">
        <v>3.87</v>
      </c>
      <c r="AU98">
        <v>43.51</v>
      </c>
      <c r="AV98">
        <v>0</v>
      </c>
      <c r="AW98">
        <v>150.84</v>
      </c>
      <c r="AX98">
        <v>0.8</v>
      </c>
      <c r="AY98">
        <v>0.37</v>
      </c>
      <c r="AZ98">
        <v>0.47</v>
      </c>
      <c r="BA98">
        <v>0.85</v>
      </c>
      <c r="BB98">
        <v>0.89</v>
      </c>
      <c r="BC98">
        <v>0.94</v>
      </c>
      <c r="BD98">
        <v>0.84</v>
      </c>
      <c r="BE98">
        <v>0.56000000000000005</v>
      </c>
      <c r="BF98">
        <v>0.56000000000000005</v>
      </c>
      <c r="BG98">
        <v>1.35</v>
      </c>
      <c r="BH98">
        <v>0.39</v>
      </c>
      <c r="BI98">
        <v>0.97</v>
      </c>
      <c r="BJ98">
        <v>0.39</v>
      </c>
      <c r="BK98">
        <v>0.39</v>
      </c>
      <c r="BL98">
        <v>0.39</v>
      </c>
      <c r="BM98">
        <v>0.77</v>
      </c>
      <c r="BN98">
        <v>0.48</v>
      </c>
      <c r="BO98">
        <v>2.9</v>
      </c>
      <c r="BP98">
        <v>0.68</v>
      </c>
      <c r="BQ98">
        <v>0.57999999999999996</v>
      </c>
      <c r="BR98">
        <v>0.39</v>
      </c>
      <c r="BS98">
        <v>483.45</v>
      </c>
      <c r="BT98">
        <v>0</v>
      </c>
      <c r="BU98">
        <v>0</v>
      </c>
      <c r="B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18.275125000000003</v>
      </c>
      <c r="I99" s="111">
        <f t="shared" ref="I99:BU99" si="1">SUM(I3:I98)/4000</f>
        <v>4.7595699999999992</v>
      </c>
      <c r="J99" s="111">
        <f t="shared" si="1"/>
        <v>0.24881</v>
      </c>
      <c r="K99" s="111">
        <f t="shared" si="1"/>
        <v>0.26984999999999987</v>
      </c>
      <c r="L99" s="111">
        <f t="shared" si="1"/>
        <v>0.11028000000000004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0.17403500000000002</v>
      </c>
      <c r="X99">
        <f t="shared" si="1"/>
        <v>0.23526999999999981</v>
      </c>
      <c r="Y99">
        <f t="shared" si="1"/>
        <v>0.17945999999999965</v>
      </c>
      <c r="Z99">
        <f t="shared" si="1"/>
        <v>0.63887999999999856</v>
      </c>
      <c r="AA99">
        <f t="shared" si="1"/>
        <v>2.3279999999999981E-2</v>
      </c>
      <c r="AB99">
        <f t="shared" si="1"/>
        <v>0.41760000000000064</v>
      </c>
      <c r="AC99">
        <f t="shared" si="1"/>
        <v>1.030560000000001</v>
      </c>
      <c r="AD99">
        <f t="shared" si="1"/>
        <v>0.49316999999999989</v>
      </c>
      <c r="AE99">
        <f t="shared" si="1"/>
        <v>0.98624000000000067</v>
      </c>
      <c r="AF99">
        <f t="shared" si="1"/>
        <v>0.74256000000000022</v>
      </c>
      <c r="AG99">
        <f t="shared" si="1"/>
        <v>0.81216000000000088</v>
      </c>
      <c r="AH99">
        <f t="shared" si="1"/>
        <v>0.32871999999999996</v>
      </c>
      <c r="AI99">
        <f t="shared" si="1"/>
        <v>0.29015999999999997</v>
      </c>
      <c r="AJ99">
        <f t="shared" si="1"/>
        <v>0.24752000000000021</v>
      </c>
      <c r="AK99">
        <f t="shared" si="1"/>
        <v>0.17405999999999999</v>
      </c>
      <c r="AL99">
        <f t="shared" si="1"/>
        <v>1.2021600000000017</v>
      </c>
      <c r="AM99">
        <f t="shared" si="1"/>
        <v>1.9492800000000019</v>
      </c>
      <c r="AN99">
        <f t="shared" si="1"/>
        <v>0.4503075000000003</v>
      </c>
      <c r="AO99">
        <f t="shared" si="1"/>
        <v>0.38000999999999996</v>
      </c>
      <c r="AP99">
        <f t="shared" si="1"/>
        <v>0.1305</v>
      </c>
      <c r="AQ99">
        <f t="shared" si="1"/>
        <v>0.34799999999999998</v>
      </c>
      <c r="AR99">
        <f t="shared" si="1"/>
        <v>0.87732000000000088</v>
      </c>
      <c r="AS99">
        <f t="shared" si="1"/>
        <v>0.53304000000000051</v>
      </c>
      <c r="AT99">
        <f t="shared" si="1"/>
        <v>0.11028000000000004</v>
      </c>
      <c r="AU99">
        <f t="shared" si="1"/>
        <v>1.0319300000000005</v>
      </c>
      <c r="AV99">
        <f t="shared" si="1"/>
        <v>7.2510000000000019E-2</v>
      </c>
      <c r="AW99">
        <f t="shared" si="1"/>
        <v>3.6201600000000025</v>
      </c>
      <c r="AX99">
        <f t="shared" si="1"/>
        <v>1.9439999999999985E-2</v>
      </c>
      <c r="AY99">
        <f t="shared" si="1"/>
        <v>8.8799999999999921E-3</v>
      </c>
      <c r="AZ99">
        <f t="shared" si="1"/>
        <v>1.1250000000000005E-2</v>
      </c>
      <c r="BA99">
        <f t="shared" si="1"/>
        <v>2.0580000000000011E-2</v>
      </c>
      <c r="BB99">
        <f t="shared" si="1"/>
        <v>2.1029999999999986E-2</v>
      </c>
      <c r="BC99">
        <f t="shared" si="1"/>
        <v>2.2620000000000008E-2</v>
      </c>
      <c r="BD99">
        <f t="shared" si="1"/>
        <v>2.0379999999999999E-2</v>
      </c>
      <c r="BE99">
        <f t="shared" si="1"/>
        <v>1.3539999999999993E-2</v>
      </c>
      <c r="BF99">
        <f t="shared" si="1"/>
        <v>1.2999999999999998E-2</v>
      </c>
      <c r="BG99">
        <f t="shared" si="1"/>
        <v>3.2399999999999943E-2</v>
      </c>
      <c r="BH99">
        <f t="shared" si="1"/>
        <v>9.3600000000000107E-3</v>
      </c>
      <c r="BI99">
        <f t="shared" si="1"/>
        <v>2.3279999999999981E-2</v>
      </c>
      <c r="BJ99">
        <f t="shared" si="1"/>
        <v>9.3600000000000107E-3</v>
      </c>
      <c r="BK99">
        <f t="shared" si="1"/>
        <v>9.3600000000000107E-3</v>
      </c>
      <c r="BL99">
        <f t="shared" si="1"/>
        <v>9.3600000000000107E-3</v>
      </c>
      <c r="BM99">
        <f t="shared" si="1"/>
        <v>1.8480000000000017E-2</v>
      </c>
      <c r="BN99">
        <f t="shared" si="1"/>
        <v>1.1519999999999983E-2</v>
      </c>
      <c r="BO99">
        <f t="shared" si="1"/>
        <v>6.9600000000000037E-2</v>
      </c>
      <c r="BP99">
        <f t="shared" si="1"/>
        <v>1.6319999999999998E-2</v>
      </c>
      <c r="BQ99">
        <f t="shared" si="1"/>
        <v>1.3919999999999972E-2</v>
      </c>
      <c r="BR99">
        <f t="shared" si="1"/>
        <v>9.3600000000000107E-3</v>
      </c>
      <c r="BS99">
        <f t="shared" si="1"/>
        <v>4.7378100000000041</v>
      </c>
      <c r="BT99">
        <f t="shared" si="1"/>
        <v>0</v>
      </c>
      <c r="BU99">
        <f t="shared" si="1"/>
        <v>0.74452750000000001</v>
      </c>
      <c r="BV99">
        <f t="shared" ref="BV99:EC99" si="2">SUM(BV3:BV98)/4000</f>
        <v>0.3190849999999999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2022-09-30T08:35:05Z</dcterms:modified>
</cp:coreProperties>
</file>